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266F099E-475B-48A1-BEA0-3F54DFFFEA55}" xr6:coauthVersionLast="47" xr6:coauthVersionMax="47" xr10:uidLastSave="{00000000-0000-0000-0000-000000000000}"/>
  <bookViews>
    <workbookView xWindow="-110" yWindow="-110" windowWidth="19420" windowHeight="11500" tabRatio="734" xr2:uid="{00000000-000D-0000-FFFF-FFFF00000000}"/>
  </bookViews>
  <sheets>
    <sheet name="総括表(最初に入力)" sheetId="11" r:id="rId1"/>
    <sheet name="チーム1" sheetId="33" r:id="rId2"/>
    <sheet name="チーム2" sheetId="23" r:id="rId3"/>
    <sheet name="チーム3" sheetId="24" r:id="rId4"/>
    <sheet name="チーム4" sheetId="31" r:id="rId5"/>
    <sheet name="チーム5" sheetId="34" r:id="rId6"/>
    <sheet name="チーム6" sheetId="35" r:id="rId7"/>
    <sheet name="チーム7" sheetId="36" r:id="rId8"/>
    <sheet name="チーム8" sheetId="37" r:id="rId9"/>
    <sheet name="チーム9" sheetId="38" r:id="rId10"/>
    <sheet name="チーム10" sheetId="39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1" i="39" l="1"/>
  <c r="C11" i="39"/>
  <c r="B11" i="39"/>
  <c r="D10" i="39"/>
  <c r="C10" i="39"/>
  <c r="B10" i="39"/>
  <c r="D9" i="39"/>
  <c r="C9" i="39"/>
  <c r="B9" i="39"/>
  <c r="D8" i="39"/>
  <c r="C8" i="39"/>
  <c r="B8" i="39"/>
  <c r="D7" i="39"/>
  <c r="C7" i="39"/>
  <c r="B7" i="39"/>
  <c r="D6" i="39"/>
  <c r="C6" i="39"/>
  <c r="B6" i="39"/>
  <c r="D5" i="39"/>
  <c r="C5" i="39"/>
  <c r="B5" i="39"/>
  <c r="D11" i="38"/>
  <c r="C11" i="38"/>
  <c r="B11" i="38"/>
  <c r="D10" i="38"/>
  <c r="C10" i="38"/>
  <c r="B10" i="38"/>
  <c r="D9" i="38"/>
  <c r="C9" i="38"/>
  <c r="B9" i="38"/>
  <c r="D8" i="38"/>
  <c r="C8" i="38"/>
  <c r="B8" i="38"/>
  <c r="D7" i="38"/>
  <c r="C7" i="38"/>
  <c r="B7" i="38"/>
  <c r="D6" i="38"/>
  <c r="C6" i="38"/>
  <c r="B6" i="38"/>
  <c r="D5" i="38"/>
  <c r="C5" i="38"/>
  <c r="B5" i="38"/>
  <c r="D11" i="37"/>
  <c r="C11" i="37"/>
  <c r="B11" i="37"/>
  <c r="D10" i="37"/>
  <c r="C10" i="37"/>
  <c r="B10" i="37"/>
  <c r="D9" i="37"/>
  <c r="C9" i="37"/>
  <c r="B9" i="37"/>
  <c r="D8" i="37"/>
  <c r="C8" i="37"/>
  <c r="B8" i="37"/>
  <c r="D7" i="37"/>
  <c r="C7" i="37"/>
  <c r="B7" i="37"/>
  <c r="D6" i="37"/>
  <c r="C6" i="37"/>
  <c r="B6" i="37"/>
  <c r="D5" i="37"/>
  <c r="C5" i="37"/>
  <c r="B5" i="37"/>
  <c r="D11" i="36"/>
  <c r="C11" i="36"/>
  <c r="B11" i="36"/>
  <c r="D10" i="36"/>
  <c r="C10" i="36"/>
  <c r="B10" i="36"/>
  <c r="D9" i="36"/>
  <c r="C9" i="36"/>
  <c r="B9" i="36"/>
  <c r="D8" i="36"/>
  <c r="C8" i="36"/>
  <c r="B8" i="36"/>
  <c r="D7" i="36"/>
  <c r="C7" i="36"/>
  <c r="B7" i="36"/>
  <c r="D6" i="36"/>
  <c r="C6" i="36"/>
  <c r="B6" i="36"/>
  <c r="D5" i="36"/>
  <c r="C5" i="36"/>
  <c r="B5" i="36"/>
  <c r="D11" i="35"/>
  <c r="C11" i="35"/>
  <c r="B11" i="35"/>
  <c r="D10" i="35"/>
  <c r="C10" i="35"/>
  <c r="B10" i="35"/>
  <c r="D9" i="35"/>
  <c r="C9" i="35"/>
  <c r="B9" i="35"/>
  <c r="D8" i="35"/>
  <c r="C8" i="35"/>
  <c r="B8" i="35"/>
  <c r="D7" i="35"/>
  <c r="C7" i="35"/>
  <c r="B7" i="35"/>
  <c r="D6" i="35"/>
  <c r="C6" i="35"/>
  <c r="B6" i="35"/>
  <c r="D5" i="35"/>
  <c r="C5" i="35"/>
  <c r="B5" i="35"/>
  <c r="D11" i="34"/>
  <c r="C11" i="34"/>
  <c r="B11" i="34"/>
  <c r="D10" i="34"/>
  <c r="C10" i="34"/>
  <c r="B10" i="34"/>
  <c r="D9" i="34"/>
  <c r="C9" i="34"/>
  <c r="B9" i="34"/>
  <c r="D8" i="34"/>
  <c r="C8" i="34"/>
  <c r="B8" i="34"/>
  <c r="D7" i="34"/>
  <c r="C7" i="34"/>
  <c r="B7" i="34"/>
  <c r="D6" i="34"/>
  <c r="C6" i="34"/>
  <c r="B6" i="34"/>
  <c r="D5" i="34"/>
  <c r="C5" i="34"/>
  <c r="B5" i="34"/>
  <c r="D11" i="33"/>
  <c r="C11" i="33"/>
  <c r="B11" i="33"/>
  <c r="D10" i="33"/>
  <c r="C10" i="33"/>
  <c r="B10" i="33"/>
  <c r="D9" i="33"/>
  <c r="C9" i="33"/>
  <c r="B9" i="33"/>
  <c r="D8" i="33"/>
  <c r="C8" i="33"/>
  <c r="B8" i="33"/>
  <c r="D7" i="33"/>
  <c r="C7" i="33"/>
  <c r="B7" i="33"/>
  <c r="D6" i="33"/>
  <c r="C6" i="33"/>
  <c r="B6" i="33"/>
  <c r="D5" i="33"/>
  <c r="C5" i="33"/>
  <c r="B5" i="33"/>
  <c r="D11" i="31"/>
  <c r="C11" i="31"/>
  <c r="B11" i="31"/>
  <c r="D10" i="31"/>
  <c r="C10" i="31"/>
  <c r="B10" i="31"/>
  <c r="D9" i="31"/>
  <c r="C9" i="31"/>
  <c r="B9" i="31"/>
  <c r="D8" i="31"/>
  <c r="C8" i="31"/>
  <c r="B8" i="31"/>
  <c r="D7" i="31"/>
  <c r="C7" i="31"/>
  <c r="B7" i="31"/>
  <c r="D6" i="31"/>
  <c r="C6" i="31"/>
  <c r="B6" i="31"/>
  <c r="D5" i="31"/>
  <c r="C5" i="31"/>
  <c r="B5" i="31"/>
  <c r="D11" i="24"/>
  <c r="C11" i="24"/>
  <c r="B11" i="24"/>
  <c r="D10" i="24"/>
  <c r="C10" i="24"/>
  <c r="B10" i="24"/>
  <c r="D9" i="24"/>
  <c r="C9" i="24"/>
  <c r="B9" i="24"/>
  <c r="D8" i="24"/>
  <c r="C8" i="24"/>
  <c r="B8" i="24"/>
  <c r="D7" i="24"/>
  <c r="C7" i="24"/>
  <c r="B7" i="24"/>
  <c r="D6" i="24"/>
  <c r="C6" i="24"/>
  <c r="B6" i="24"/>
  <c r="D5" i="24"/>
  <c r="C5" i="24"/>
  <c r="B5" i="24"/>
  <c r="D11" i="23"/>
  <c r="C11" i="23"/>
  <c r="B11" i="23"/>
  <c r="D10" i="23"/>
  <c r="C10" i="23"/>
  <c r="B10" i="23"/>
  <c r="D9" i="23"/>
  <c r="C9" i="23"/>
  <c r="B9" i="23"/>
  <c r="D8" i="23"/>
  <c r="C8" i="23"/>
  <c r="B8" i="23"/>
  <c r="D7" i="23"/>
  <c r="C7" i="23"/>
  <c r="B7" i="23"/>
  <c r="D6" i="23"/>
  <c r="C6" i="23"/>
  <c r="B6" i="23"/>
  <c r="D5" i="23"/>
  <c r="C5" i="23"/>
  <c r="B5" i="23"/>
  <c r="C12" i="11"/>
  <c r="G12" i="11" s="1"/>
</calcChain>
</file>

<file path=xl/sharedStrings.xml><?xml version="1.0" encoding="utf-8"?>
<sst xmlns="http://schemas.openxmlformats.org/spreadsheetml/2006/main" count="430" uniqueCount="62">
  <si>
    <t>チーム名</t>
  </si>
  <si>
    <t>代表者名</t>
  </si>
  <si>
    <t>連絡先住所</t>
  </si>
  <si>
    <t>電話番号</t>
  </si>
  <si>
    <t>メールアドレス</t>
  </si>
  <si>
    <t>性別</t>
  </si>
  <si>
    <t>当日の
補助コックス</t>
  </si>
  <si>
    <t>練習会の
参加希望</t>
    <rPh sb="0" eb="2">
      <t>レンシュウ</t>
    </rPh>
    <rPh sb="2" eb="3">
      <t>カイ</t>
    </rPh>
    <rPh sb="5" eb="7">
      <t>サンカ</t>
    </rPh>
    <rPh sb="7" eb="9">
      <t>キボウ</t>
    </rPh>
    <phoneticPr fontId="16"/>
  </si>
  <si>
    <t>【下記内容に同意し、申込書を提出します。（提出＝同意したものと見なします。）】</t>
  </si>
  <si>
    <t>１）公園内のルール、湖面上の航行ルールに従って会場を利用します。</t>
  </si>
  <si>
    <t>２）登録メンバーは事前に健康上のトラブルがないことを確認しています。</t>
  </si>
  <si>
    <t>出場部門</t>
    <rPh sb="0" eb="2">
      <t>シュツジョウ</t>
    </rPh>
    <phoneticPr fontId="18"/>
  </si>
  <si>
    <t>数字を入力してください。（半角数字）</t>
    <rPh sb="0" eb="2">
      <t>スウジ</t>
    </rPh>
    <rPh sb="3" eb="5">
      <t>ニュウリョク</t>
    </rPh>
    <rPh sb="13" eb="15">
      <t>ハンカク</t>
    </rPh>
    <rPh sb="15" eb="17">
      <t>スウジ</t>
    </rPh>
    <phoneticPr fontId="18"/>
  </si>
  <si>
    <t>合計</t>
    <rPh sb="0" eb="2">
      <t>ゴウケイ</t>
    </rPh>
    <phoneticPr fontId="18"/>
  </si>
  <si>
    <t>←</t>
    <phoneticPr fontId="18"/>
  </si>
  <si>
    <t>緊急時に連絡が取れる番号</t>
    <phoneticPr fontId="18"/>
  </si>
  <si>
    <t>出場する（保険加入）氏名</t>
    <rPh sb="0" eb="2">
      <t>シュツジョウ</t>
    </rPh>
    <rPh sb="5" eb="7">
      <t>ホケン</t>
    </rPh>
    <rPh sb="7" eb="9">
      <t>カニュウ</t>
    </rPh>
    <rPh sb="10" eb="12">
      <t>シメイ</t>
    </rPh>
    <phoneticPr fontId="18"/>
  </si>
  <si>
    <t>保険加入人数</t>
    <rPh sb="0" eb="2">
      <t>ホケン</t>
    </rPh>
    <rPh sb="2" eb="4">
      <t>カニュウ</t>
    </rPh>
    <rPh sb="4" eb="6">
      <t>ニンズウ</t>
    </rPh>
    <phoneticPr fontId="18"/>
  </si>
  <si>
    <t>×</t>
    <phoneticPr fontId="18"/>
  </si>
  <si>
    <t>※「振込依頼人」には申込書にご記入いただいた</t>
    <phoneticPr fontId="18"/>
  </si>
  <si>
    <t>　　チームの代表者の氏名等をご記入ください。</t>
    <phoneticPr fontId="18"/>
  </si>
  <si>
    <t>申込アドレスからのメールが届くようにしてください</t>
    <rPh sb="0" eb="2">
      <t>モウシコ</t>
    </rPh>
    <rPh sb="13" eb="14">
      <t>トド</t>
    </rPh>
    <phoneticPr fontId="18"/>
  </si>
  <si>
    <t>○</t>
    <phoneticPr fontId="18"/>
  </si>
  <si>
    <t>必要</t>
    <rPh sb="0" eb="2">
      <t>ヒツヨウ</t>
    </rPh>
    <phoneticPr fontId="18"/>
  </si>
  <si>
    <t>不要</t>
    <rPh sb="0" eb="2">
      <t>フヨウ</t>
    </rPh>
    <phoneticPr fontId="18"/>
  </si>
  <si>
    <t>←クリックで選択メニュー</t>
    <rPh sb="6" eb="8">
      <t>センタク</t>
    </rPh>
    <phoneticPr fontId="18"/>
  </si>
  <si>
    <t>氏名</t>
    <phoneticPr fontId="18"/>
  </si>
  <si>
    <t>年齢</t>
    <rPh sb="0" eb="2">
      <t>ネンレイ</t>
    </rPh>
    <phoneticPr fontId="18"/>
  </si>
  <si>
    <t>希望する場合○</t>
    <phoneticPr fontId="18"/>
  </si>
  <si>
    <t>性別</t>
    <rPh sb="0" eb="2">
      <t>セイベツ</t>
    </rPh>
    <phoneticPr fontId="18"/>
  </si>
  <si>
    <t>←７名まで登録できます</t>
    <rPh sb="2" eb="3">
      <t>メイ</t>
    </rPh>
    <rPh sb="5" eb="7">
      <t>トウロク</t>
    </rPh>
    <phoneticPr fontId="18"/>
  </si>
  <si>
    <t>登録No</t>
    <phoneticPr fontId="18"/>
  </si>
  <si>
    <t>←良識の範囲で入力してください</t>
    <rPh sb="7" eb="9">
      <t>ニュウリョク</t>
    </rPh>
    <phoneticPr fontId="18"/>
  </si>
  <si>
    <t>総括申込み表　【必ず最初に入力してください】</t>
    <rPh sb="0" eb="2">
      <t>ソウカツ</t>
    </rPh>
    <rPh sb="2" eb="4">
      <t>モウシコ</t>
    </rPh>
    <rPh sb="5" eb="6">
      <t>ヒョウ</t>
    </rPh>
    <rPh sb="8" eb="9">
      <t>カナラ</t>
    </rPh>
    <rPh sb="10" eb="12">
      <t>サイショ</t>
    </rPh>
    <rPh sb="13" eb="15">
      <t>ニュウリョク</t>
    </rPh>
    <phoneticPr fontId="18"/>
  </si>
  <si>
    <t>※足りない場合はご一報ください。</t>
    <rPh sb="1" eb="2">
      <t>タ</t>
    </rPh>
    <rPh sb="5" eb="7">
      <t>バアイ</t>
    </rPh>
    <rPh sb="9" eb="11">
      <t>イッポウ</t>
    </rPh>
    <phoneticPr fontId="18"/>
  </si>
  <si>
    <t>＝</t>
    <phoneticPr fontId="18"/>
  </si>
  <si>
    <t>5satsuki.regatta@gmail.com</t>
  </si>
  <si>
    <t>浜松ボートクラブ佐鳴会</t>
    <phoneticPr fontId="18"/>
  </si>
  <si>
    <t>連絡先　TEL：090-8550-4849（髙村）</t>
    <rPh sb="22" eb="24">
      <t>タカムラ</t>
    </rPh>
    <phoneticPr fontId="18"/>
  </si>
  <si>
    <t>専用ホームページでエントリー状況を発表します。エントリーが確定されているか御確認ください。</t>
    <phoneticPr fontId="18"/>
  </si>
  <si>
    <t>Ⅰ男子①アスリート</t>
    <rPh sb="1" eb="3">
      <t>ダンシ</t>
    </rPh>
    <phoneticPr fontId="18"/>
  </si>
  <si>
    <t>※練習会の詳細は開催要項で確認してください。</t>
    <rPh sb="1" eb="4">
      <t>レンシュウカイ</t>
    </rPh>
    <rPh sb="5" eb="7">
      <t>ショウサイ</t>
    </rPh>
    <rPh sb="8" eb="10">
      <t>カイサイ</t>
    </rPh>
    <rPh sb="10" eb="12">
      <t>ヨウコウ</t>
    </rPh>
    <rPh sb="13" eb="15">
      <t>カクニン</t>
    </rPh>
    <phoneticPr fontId="18"/>
  </si>
  <si>
    <t>部門・種別</t>
    <rPh sb="3" eb="5">
      <t>シュベツ</t>
    </rPh>
    <phoneticPr fontId="18"/>
  </si>
  <si>
    <t>　男子・アスリート</t>
    <rPh sb="1" eb="3">
      <t>ダンシ</t>
    </rPh>
    <phoneticPr fontId="18"/>
  </si>
  <si>
    <t>　男子・マスターズ</t>
    <rPh sb="1" eb="3">
      <t>ダンシ</t>
    </rPh>
    <phoneticPr fontId="18"/>
  </si>
  <si>
    <t>　男子・チャレンジ</t>
    <rPh sb="1" eb="3">
      <t>ダンシ</t>
    </rPh>
    <phoneticPr fontId="18"/>
  </si>
  <si>
    <t>令和８年度静岡ボートフェスティバル・佐鳴湖五月レガッタ</t>
    <rPh sb="0" eb="2">
      <t>レイワ</t>
    </rPh>
    <rPh sb="3" eb="5">
      <t>ネンド</t>
    </rPh>
    <phoneticPr fontId="18"/>
  </si>
  <si>
    <t>　女子・アスリート</t>
    <rPh sb="1" eb="3">
      <t>ジョシ</t>
    </rPh>
    <phoneticPr fontId="18"/>
  </si>
  <si>
    <t>　女子・マスターズ</t>
    <rPh sb="1" eb="3">
      <t>ジョシ</t>
    </rPh>
    <phoneticPr fontId="18"/>
  </si>
  <si>
    <t>　女子・チャレンジ</t>
    <rPh sb="1" eb="3">
      <t>ジョシ</t>
    </rPh>
    <phoneticPr fontId="18"/>
  </si>
  <si>
    <t>４月２６日（日）8:00～12:00練習会への参加を希望</t>
    <rPh sb="1" eb="2">
      <t>ツキ</t>
    </rPh>
    <rPh sb="4" eb="5">
      <t>ヒ</t>
    </rPh>
    <rPh sb="6" eb="7">
      <t>ニチ</t>
    </rPh>
    <rPh sb="18" eb="21">
      <t>レンシュウカイ</t>
    </rPh>
    <rPh sb="23" eb="25">
      <t>サンカ</t>
    </rPh>
    <rPh sb="26" eb="28">
      <t>キボウ</t>
    </rPh>
    <phoneticPr fontId="16"/>
  </si>
  <si>
    <t>５月　２日（土）8:00～12:00練習会ヘの参加を希望</t>
    <rPh sb="1" eb="2">
      <t>ツキ</t>
    </rPh>
    <rPh sb="4" eb="5">
      <t>ヒ</t>
    </rPh>
    <rPh sb="6" eb="7">
      <t>ド</t>
    </rPh>
    <rPh sb="18" eb="20">
      <t>レンシュウ</t>
    </rPh>
    <rPh sb="20" eb="21">
      <t>カイ</t>
    </rPh>
    <rPh sb="23" eb="25">
      <t>サンカ</t>
    </rPh>
    <rPh sb="26" eb="28">
      <t>キボウ</t>
    </rPh>
    <phoneticPr fontId="16"/>
  </si>
  <si>
    <t>←保険登録Noを入力すると氏名・性別・年齢が自動で出ます</t>
    <rPh sb="1" eb="3">
      <t>ホケン</t>
    </rPh>
    <rPh sb="3" eb="5">
      <t>トウロク</t>
    </rPh>
    <rPh sb="8" eb="10">
      <t>ニュウリョク</t>
    </rPh>
    <rPh sb="13" eb="15">
      <t>シメイ</t>
    </rPh>
    <rPh sb="16" eb="18">
      <t>セイベツ</t>
    </rPh>
    <rPh sb="19" eb="21">
      <t>ネンレイ</t>
    </rPh>
    <rPh sb="22" eb="24">
      <t>ジドウ</t>
    </rPh>
    <rPh sb="25" eb="26">
      <t>デ</t>
    </rPh>
    <phoneticPr fontId="18"/>
  </si>
  <si>
    <t>保険登録No</t>
    <rPh sb="0" eb="2">
      <t>ホケン</t>
    </rPh>
    <rPh sb="2" eb="4">
      <t>トウロク</t>
    </rPh>
    <phoneticPr fontId="18"/>
  </si>
  <si>
    <t>←この保険登録Noがチーム入力に必要です</t>
    <rPh sb="3" eb="7">
      <t>ホケントウロク</t>
    </rPh>
    <rPh sb="13" eb="15">
      <t>ニュウリョク</t>
    </rPh>
    <rPh sb="16" eb="18">
      <t>ヒツヨウ</t>
    </rPh>
    <phoneticPr fontId="18"/>
  </si>
  <si>
    <t>大会当日5/10現在の年齢でお書きください。</t>
    <rPh sb="0" eb="2">
      <t>タイカイ</t>
    </rPh>
    <rPh sb="2" eb="4">
      <t>トウジツ</t>
    </rPh>
    <rPh sb="8" eb="10">
      <t>ゲンザイ</t>
    </rPh>
    <rPh sb="11" eb="13">
      <t>ネンレイ</t>
    </rPh>
    <rPh sb="15" eb="16">
      <t>カ</t>
    </rPh>
    <phoneticPr fontId="18"/>
  </si>
  <si>
    <t>申込先</t>
    <rPh sb="2" eb="3">
      <t>サキ</t>
    </rPh>
    <phoneticPr fontId="18"/>
  </si>
  <si>
    <t>振込先</t>
    <rPh sb="0" eb="2">
      <t>フリコミ</t>
    </rPh>
    <rPh sb="2" eb="3">
      <t>サキ</t>
    </rPh>
    <phoneticPr fontId="18"/>
  </si>
  <si>
    <t>浜松いわた信用金庫　湖東支店　普通　　０１３４３０３</t>
    <phoneticPr fontId="18"/>
  </si>
  <si>
    <t>　混合・アスリート</t>
    <rPh sb="1" eb="3">
      <t>コンゴウ</t>
    </rPh>
    <phoneticPr fontId="18"/>
  </si>
  <si>
    <t>　混合・マスターズ</t>
    <rPh sb="1" eb="3">
      <t>コンゴウ</t>
    </rPh>
    <phoneticPr fontId="18"/>
  </si>
  <si>
    <t>　混合・チャレンジ</t>
    <rPh sb="1" eb="3">
      <t>コンゴウ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</si>
</sst>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¥&quot;#,##0;&quot;¥&quot;\-#,##0"/>
    <numFmt numFmtId="6" formatCode="&quot;¥&quot;#,##0;[Red]&quot;¥&quot;\-#,##0"/>
  </numFmts>
  <fonts count="42" x14ac:knownFonts="1">
    <font>
      <sz val="11"/>
      <color rgb="FF000000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u/>
      <sz val="11"/>
      <color rgb="FF0563C1"/>
      <name val="ＭＳ Ｐゴシック"/>
      <family val="3"/>
      <charset val="128"/>
    </font>
    <font>
      <b/>
      <sz val="10"/>
      <color rgb="FF000000"/>
      <name val="ＭＳ Ｐゴシック"/>
      <family val="3"/>
      <charset val="128"/>
    </font>
    <font>
      <sz val="10"/>
      <color rgb="FFFFFFFF"/>
      <name val="ＭＳ Ｐゴシック"/>
      <family val="3"/>
      <charset val="128"/>
    </font>
    <font>
      <sz val="10"/>
      <color rgb="FFCC0000"/>
      <name val="ＭＳ Ｐゴシック"/>
      <family val="3"/>
      <charset val="128"/>
    </font>
    <font>
      <b/>
      <sz val="10"/>
      <color rgb="FFFFFFFF"/>
      <name val="ＭＳ Ｐゴシック"/>
      <family val="3"/>
      <charset val="128"/>
    </font>
    <font>
      <u/>
      <sz val="11"/>
      <color rgb="FF0000FF"/>
      <name val="ＭＳ Ｐゴシック"/>
      <family val="3"/>
      <charset val="128"/>
    </font>
    <font>
      <i/>
      <sz val="10"/>
      <color rgb="FF808080"/>
      <name val="ＭＳ Ｐゴシック"/>
      <family val="3"/>
      <charset val="128"/>
    </font>
    <font>
      <sz val="10"/>
      <color rgb="FF006600"/>
      <name val="ＭＳ Ｐゴシック"/>
      <family val="3"/>
      <charset val="128"/>
    </font>
    <font>
      <b/>
      <sz val="24"/>
      <color rgb="FF000000"/>
      <name val="ＭＳ Ｐゴシック"/>
      <family val="3"/>
      <charset val="128"/>
    </font>
    <font>
      <sz val="18"/>
      <color rgb="FF000000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u/>
      <sz val="10"/>
      <color rgb="FF0000EE"/>
      <name val="ＭＳ Ｐゴシック"/>
      <family val="3"/>
      <charset val="128"/>
    </font>
    <font>
      <sz val="10"/>
      <color rgb="FF996600"/>
      <name val="ＭＳ Ｐゴシック"/>
      <family val="3"/>
      <charset val="128"/>
    </font>
    <font>
      <sz val="10"/>
      <color rgb="FF333333"/>
      <name val="ＭＳ Ｐゴシック"/>
      <family val="3"/>
      <charset val="128"/>
    </font>
    <font>
      <sz val="6"/>
      <color rgb="FF000000"/>
      <name val="ＭＳ Ｐゴシック"/>
      <family val="3"/>
      <charset val="128"/>
    </font>
    <font>
      <b/>
      <sz val="12"/>
      <color rgb="FF000000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color rgb="FF000000"/>
      <name val="ＭＳ Ｐゴシック"/>
      <family val="3"/>
      <charset val="128"/>
    </font>
    <font>
      <sz val="11"/>
      <color rgb="FF000000"/>
      <name val="HGｺﾞｼｯｸM"/>
      <family val="3"/>
      <charset val="128"/>
    </font>
    <font>
      <sz val="10"/>
      <color rgb="FF000000"/>
      <name val="HGｺﾞｼｯｸM"/>
      <family val="3"/>
      <charset val="128"/>
    </font>
    <font>
      <sz val="12"/>
      <color rgb="FF000000"/>
      <name val="HGｺﾞｼｯｸM"/>
      <family val="3"/>
      <charset val="128"/>
    </font>
    <font>
      <sz val="14"/>
      <color rgb="FF000000"/>
      <name val="HGｺﾞｼｯｸM"/>
      <family val="3"/>
      <charset val="128"/>
    </font>
    <font>
      <sz val="9"/>
      <color rgb="FF000000"/>
      <name val="HGｺﾞｼｯｸM"/>
      <family val="3"/>
      <charset val="128"/>
    </font>
    <font>
      <b/>
      <sz val="11"/>
      <color rgb="FF000000"/>
      <name val="HGｺﾞｼｯｸM"/>
      <family val="3"/>
      <charset val="128"/>
    </font>
    <font>
      <b/>
      <sz val="14"/>
      <color rgb="FF000000"/>
      <name val="HGｺﾞｼｯｸM"/>
      <family val="3"/>
      <charset val="128"/>
    </font>
    <font>
      <u/>
      <sz val="18"/>
      <color rgb="FF0563C1"/>
      <name val="HGｺﾞｼｯｸM"/>
      <family val="3"/>
      <charset val="128"/>
    </font>
    <font>
      <b/>
      <sz val="11"/>
      <color rgb="FFFF0000"/>
      <name val="HGｺﾞｼｯｸM"/>
      <family val="3"/>
      <charset val="128"/>
    </font>
    <font>
      <b/>
      <sz val="11"/>
      <color rgb="FFFFFF00"/>
      <name val="HGｺﾞｼｯｸM"/>
      <family val="3"/>
      <charset val="128"/>
    </font>
    <font>
      <sz val="11"/>
      <color rgb="FFFFFF00"/>
      <name val="ＭＳ Ｐゴシック"/>
      <family val="3"/>
      <charset val="128"/>
    </font>
    <font>
      <b/>
      <sz val="11"/>
      <color rgb="FFFFFF00"/>
      <name val="ＭＳ Ｐゴシック"/>
      <family val="3"/>
      <charset val="128"/>
    </font>
    <font>
      <b/>
      <sz val="12"/>
      <color rgb="FFFFFF00"/>
      <name val="HGｺﾞｼｯｸM"/>
      <family val="3"/>
      <charset val="128"/>
    </font>
    <font>
      <b/>
      <sz val="16"/>
      <color rgb="FFFFFF00"/>
      <name val="HGｺﾞｼｯｸM"/>
      <family val="3"/>
      <charset val="128"/>
    </font>
    <font>
      <b/>
      <sz val="12"/>
      <color theme="1"/>
      <name val="ＭＳ Ｐゴシック"/>
      <family val="3"/>
      <charset val="128"/>
    </font>
    <font>
      <sz val="11"/>
      <color indexed="8"/>
      <name val="游ゴシック"/>
      <family val="2"/>
      <charset val="128"/>
    </font>
    <font>
      <b/>
      <sz val="16"/>
      <color rgb="FF000000"/>
      <name val="ＭＳ Ｐゴシック"/>
      <family val="3"/>
      <charset val="128"/>
    </font>
    <font>
      <b/>
      <sz val="11"/>
      <name val="HGｺﾞｼｯｸM"/>
      <family val="3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2"/>
      <color rgb="FF000000"/>
      <name val="HGｺﾞｼｯｸM"/>
      <family val="3"/>
      <charset val="128"/>
    </font>
    <font>
      <b/>
      <sz val="14"/>
      <color rgb="FFFFFF00"/>
      <name val="HGｺﾞｼｯｸM"/>
      <family val="3"/>
      <charset val="128"/>
    </font>
  </fonts>
  <fills count="16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C0C0C0"/>
        <bgColor rgb="FFC0C0C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9" tint="0.59999389629810485"/>
        <bgColor indexed="64"/>
      </patternFill>
    </fill>
  </fills>
  <borders count="26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1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Border="0" applyProtection="0">
      <alignment vertical="center"/>
    </xf>
    <xf numFmtId="0" fontId="4" fillId="2" borderId="0" applyNumberFormat="0" applyBorder="0" applyProtection="0">
      <alignment vertical="center"/>
    </xf>
    <xf numFmtId="0" fontId="4" fillId="3" borderId="0" applyNumberFormat="0" applyBorder="0" applyProtection="0">
      <alignment vertical="center"/>
    </xf>
    <xf numFmtId="0" fontId="3" fillId="4" borderId="0" applyNumberFormat="0" applyBorder="0" applyProtection="0">
      <alignment vertical="center"/>
    </xf>
    <xf numFmtId="0" fontId="5" fillId="5" borderId="0" applyNumberFormat="0" applyBorder="0" applyProtection="0">
      <alignment vertical="center"/>
    </xf>
    <xf numFmtId="0" fontId="6" fillId="6" borderId="0" applyNumberFormat="0" applyBorder="0" applyProtection="0">
      <alignment vertical="center"/>
    </xf>
    <xf numFmtId="0" fontId="7" fillId="0" borderId="0" applyNumberFormat="0" applyBorder="0" applyProtection="0">
      <alignment vertical="center"/>
    </xf>
    <xf numFmtId="0" fontId="8" fillId="0" borderId="0" applyNumberFormat="0" applyBorder="0" applyProtection="0">
      <alignment vertical="center"/>
    </xf>
    <xf numFmtId="0" fontId="9" fillId="7" borderId="0" applyNumberFormat="0" applyBorder="0" applyProtection="0">
      <alignment vertical="center"/>
    </xf>
    <xf numFmtId="0" fontId="10" fillId="0" borderId="0" applyNumberFormat="0" applyBorder="0" applyProtection="0">
      <alignment vertical="center"/>
    </xf>
    <xf numFmtId="0" fontId="11" fillId="0" borderId="0" applyNumberFormat="0" applyBorder="0" applyProtection="0">
      <alignment vertical="center"/>
    </xf>
    <xf numFmtId="0" fontId="12" fillId="0" borderId="0" applyNumberFormat="0" applyBorder="0" applyProtection="0">
      <alignment vertical="center"/>
    </xf>
    <xf numFmtId="0" fontId="13" fillId="0" borderId="0" applyNumberFormat="0" applyBorder="0" applyProtection="0">
      <alignment vertical="center"/>
    </xf>
    <xf numFmtId="0" fontId="14" fillId="8" borderId="0" applyNumberFormat="0" applyBorder="0" applyProtection="0">
      <alignment vertical="center"/>
    </xf>
    <xf numFmtId="0" fontId="15" fillId="8" borderId="1" applyNumberFormat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5" fillId="0" borderId="0" applyNumberFormat="0" applyBorder="0" applyProtection="0">
      <alignment vertical="center"/>
    </xf>
    <xf numFmtId="0" fontId="35" fillId="0" borderId="0">
      <alignment vertical="center"/>
    </xf>
  </cellStyleXfs>
  <cellXfs count="85">
    <xf numFmtId="0" fontId="0" fillId="0" borderId="0" xfId="0">
      <alignment vertical="center"/>
    </xf>
    <xf numFmtId="0" fontId="12" fillId="0" borderId="0" xfId="0" applyFont="1">
      <alignment vertical="center"/>
    </xf>
    <xf numFmtId="0" fontId="0" fillId="0" borderId="0" xfId="0" applyAlignment="1">
      <alignment horizontal="center" vertical="center"/>
    </xf>
    <xf numFmtId="0" fontId="17" fillId="0" borderId="0" xfId="0" applyFont="1">
      <alignment vertical="center"/>
    </xf>
    <xf numFmtId="0" fontId="0" fillId="10" borderId="7" xfId="0" applyFill="1" applyBorder="1">
      <alignment vertical="center"/>
    </xf>
    <xf numFmtId="0" fontId="0" fillId="10" borderId="7" xfId="0" applyFill="1" applyBorder="1" applyAlignment="1">
      <alignment horizontal="center" vertical="center"/>
    </xf>
    <xf numFmtId="0" fontId="20" fillId="0" borderId="0" xfId="0" applyFont="1">
      <alignment vertical="center"/>
    </xf>
    <xf numFmtId="0" fontId="22" fillId="0" borderId="0" xfId="0" applyFont="1">
      <alignment vertical="center"/>
    </xf>
    <xf numFmtId="0" fontId="23" fillId="0" borderId="0" xfId="0" applyFont="1">
      <alignment vertical="center"/>
    </xf>
    <xf numFmtId="0" fontId="20" fillId="9" borderId="4" xfId="0" applyFont="1" applyFill="1" applyBorder="1" applyAlignment="1">
      <alignment horizontal="center" vertical="center"/>
    </xf>
    <xf numFmtId="0" fontId="20" fillId="10" borderId="7" xfId="0" applyFont="1" applyFill="1" applyBorder="1" applyAlignment="1">
      <alignment horizontal="center" vertical="center"/>
    </xf>
    <xf numFmtId="0" fontId="21" fillId="9" borderId="4" xfId="0" applyFont="1" applyFill="1" applyBorder="1" applyAlignment="1">
      <alignment horizontal="center" vertical="center"/>
    </xf>
    <xf numFmtId="0" fontId="24" fillId="9" borderId="4" xfId="0" applyFont="1" applyFill="1" applyBorder="1" applyAlignment="1">
      <alignment horizontal="center" vertical="center"/>
    </xf>
    <xf numFmtId="6" fontId="23" fillId="0" borderId="0" xfId="0" applyNumberFormat="1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7" fillId="0" borderId="0" xfId="1" applyFont="1" applyFill="1" applyAlignment="1">
      <alignment vertical="center"/>
    </xf>
    <xf numFmtId="0" fontId="0" fillId="0" borderId="11" xfId="0" applyBorder="1">
      <alignment vertical="center"/>
    </xf>
    <xf numFmtId="0" fontId="20" fillId="10" borderId="11" xfId="0" applyFont="1" applyFill="1" applyBorder="1" applyAlignment="1">
      <alignment horizontal="center" vertical="center"/>
    </xf>
    <xf numFmtId="0" fontId="20" fillId="9" borderId="2" xfId="0" applyFont="1" applyFill="1" applyBorder="1" applyAlignment="1">
      <alignment horizontal="center" vertical="center"/>
    </xf>
    <xf numFmtId="0" fontId="20" fillId="0" borderId="2" xfId="0" applyFont="1" applyBorder="1">
      <alignment vertical="center"/>
    </xf>
    <xf numFmtId="0" fontId="20" fillId="0" borderId="2" xfId="0" applyFont="1" applyBorder="1" applyAlignment="1">
      <alignment horizontal="center" vertical="center"/>
    </xf>
    <xf numFmtId="0" fontId="21" fillId="9" borderId="2" xfId="0" applyFont="1" applyFill="1" applyBorder="1" applyAlignment="1">
      <alignment horizontal="center" vertical="center" wrapText="1"/>
    </xf>
    <xf numFmtId="0" fontId="21" fillId="9" borderId="2" xfId="0" applyFont="1" applyFill="1" applyBorder="1" applyAlignment="1">
      <alignment horizontal="center" vertical="center" wrapText="1" shrinkToFit="1"/>
    </xf>
    <xf numFmtId="0" fontId="20" fillId="9" borderId="4" xfId="0" applyFont="1" applyFill="1" applyBorder="1" applyAlignment="1">
      <alignment horizontal="center" vertical="center" wrapText="1"/>
    </xf>
    <xf numFmtId="0" fontId="23" fillId="0" borderId="7" xfId="0" applyFont="1" applyBorder="1" applyAlignment="1">
      <alignment horizontal="center" vertical="center"/>
    </xf>
    <xf numFmtId="0" fontId="21" fillId="0" borderId="5" xfId="0" applyFont="1" applyBorder="1" applyAlignment="1">
      <alignment vertical="center" shrinkToFit="1"/>
    </xf>
    <xf numFmtId="0" fontId="20" fillId="0" borderId="0" xfId="0" applyFont="1" applyAlignment="1">
      <alignment horizontal="center" vertical="center" wrapText="1"/>
    </xf>
    <xf numFmtId="0" fontId="29" fillId="11" borderId="0" xfId="0" applyFont="1" applyFill="1">
      <alignment vertical="center"/>
    </xf>
    <xf numFmtId="0" fontId="0" fillId="11" borderId="0" xfId="0" applyFill="1">
      <alignment vertical="center"/>
    </xf>
    <xf numFmtId="0" fontId="30" fillId="11" borderId="0" xfId="0" applyFont="1" applyFill="1">
      <alignment vertical="center"/>
    </xf>
    <xf numFmtId="0" fontId="31" fillId="11" borderId="0" xfId="0" applyFont="1" applyFill="1">
      <alignment vertical="center"/>
    </xf>
    <xf numFmtId="0" fontId="31" fillId="0" borderId="0" xfId="0" applyFont="1">
      <alignment vertical="center"/>
    </xf>
    <xf numFmtId="0" fontId="32" fillId="11" borderId="0" xfId="0" applyFont="1" applyFill="1">
      <alignment vertical="center"/>
    </xf>
    <xf numFmtId="0" fontId="17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33" fillId="11" borderId="0" xfId="0" applyFont="1" applyFill="1">
      <alignment vertical="center"/>
    </xf>
    <xf numFmtId="0" fontId="20" fillId="12" borderId="2" xfId="0" applyFont="1" applyFill="1" applyBorder="1" applyAlignment="1">
      <alignment horizontal="center" vertical="center"/>
    </xf>
    <xf numFmtId="0" fontId="34" fillId="0" borderId="0" xfId="0" applyFont="1" applyAlignment="1">
      <alignment horizontal="center" vertical="center"/>
    </xf>
    <xf numFmtId="5" fontId="23" fillId="0" borderId="0" xfId="0" applyNumberFormat="1" applyFont="1" applyAlignment="1">
      <alignment horizontal="left" vertical="center"/>
    </xf>
    <xf numFmtId="0" fontId="11" fillId="0" borderId="7" xfId="0" applyFont="1" applyBorder="1" applyAlignment="1">
      <alignment horizontal="center" vertical="center"/>
    </xf>
    <xf numFmtId="0" fontId="20" fillId="9" borderId="2" xfId="0" applyFont="1" applyFill="1" applyBorder="1" applyAlignment="1">
      <alignment horizontal="center" vertical="center" wrapText="1"/>
    </xf>
    <xf numFmtId="0" fontId="36" fillId="0" borderId="0" xfId="0" applyFont="1">
      <alignment vertical="center"/>
    </xf>
    <xf numFmtId="0" fontId="20" fillId="10" borderId="21" xfId="0" applyFont="1" applyFill="1" applyBorder="1" applyAlignment="1">
      <alignment horizontal="center" vertical="center"/>
    </xf>
    <xf numFmtId="0" fontId="11" fillId="10" borderId="20" xfId="0" applyFont="1" applyFill="1" applyBorder="1" applyAlignment="1">
      <alignment horizontal="center" vertical="center"/>
    </xf>
    <xf numFmtId="0" fontId="20" fillId="13" borderId="7" xfId="0" applyFont="1" applyFill="1" applyBorder="1" applyAlignment="1">
      <alignment horizontal="left" vertical="center"/>
    </xf>
    <xf numFmtId="0" fontId="20" fillId="14" borderId="7" xfId="0" applyFont="1" applyFill="1" applyBorder="1" applyAlignment="1">
      <alignment horizontal="left" vertical="center"/>
    </xf>
    <xf numFmtId="0" fontId="20" fillId="12" borderId="2" xfId="0" applyFont="1" applyFill="1" applyBorder="1">
      <alignment vertical="center"/>
    </xf>
    <xf numFmtId="0" fontId="23" fillId="0" borderId="23" xfId="0" applyFont="1" applyBorder="1" applyAlignment="1">
      <alignment horizontal="center" vertical="center"/>
    </xf>
    <xf numFmtId="0" fontId="37" fillId="0" borderId="0" xfId="0" applyFont="1">
      <alignment vertical="center"/>
    </xf>
    <xf numFmtId="0" fontId="38" fillId="0" borderId="0" xfId="0" applyFont="1">
      <alignment vertical="center"/>
    </xf>
    <xf numFmtId="0" fontId="39" fillId="0" borderId="0" xfId="0" applyFont="1">
      <alignment vertical="center"/>
    </xf>
    <xf numFmtId="0" fontId="20" fillId="15" borderId="7" xfId="0" applyFont="1" applyFill="1" applyBorder="1" applyAlignment="1">
      <alignment horizontal="left" vertical="center" shrinkToFit="1"/>
    </xf>
    <xf numFmtId="0" fontId="26" fillId="14" borderId="0" xfId="0" applyFont="1" applyFill="1">
      <alignment vertical="center"/>
    </xf>
    <xf numFmtId="0" fontId="20" fillId="9" borderId="3" xfId="0" applyFont="1" applyFill="1" applyBorder="1" applyAlignment="1">
      <alignment horizontal="center" vertical="center"/>
    </xf>
    <xf numFmtId="0" fontId="20" fillId="9" borderId="21" xfId="0" applyFont="1" applyFill="1" applyBorder="1" applyAlignment="1">
      <alignment horizontal="center" vertical="center"/>
    </xf>
    <xf numFmtId="0" fontId="20" fillId="9" borderId="6" xfId="0" applyFont="1" applyFill="1" applyBorder="1" applyAlignment="1">
      <alignment horizontal="center" vertical="center"/>
    </xf>
    <xf numFmtId="0" fontId="23" fillId="12" borderId="8" xfId="0" applyFont="1" applyFill="1" applyBorder="1" applyAlignment="1">
      <alignment horizontal="left" vertical="center" wrapText="1"/>
    </xf>
    <xf numFmtId="0" fontId="23" fillId="12" borderId="10" xfId="0" applyFont="1" applyFill="1" applyBorder="1" applyAlignment="1">
      <alignment horizontal="left" vertical="center" wrapText="1"/>
    </xf>
    <xf numFmtId="0" fontId="11" fillId="0" borderId="7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5" fillId="0" borderId="14" xfId="0" applyFont="1" applyBorder="1" applyAlignment="1">
      <alignment horizontal="left" vertical="center"/>
    </xf>
    <xf numFmtId="0" fontId="25" fillId="0" borderId="15" xfId="0" applyFont="1" applyBorder="1" applyAlignment="1">
      <alignment horizontal="left" vertical="center"/>
    </xf>
    <xf numFmtId="0" fontId="25" fillId="0" borderId="16" xfId="0" applyFont="1" applyBorder="1" applyAlignment="1">
      <alignment horizontal="left" vertical="center"/>
    </xf>
    <xf numFmtId="0" fontId="20" fillId="0" borderId="0" xfId="0" applyFont="1" applyAlignment="1">
      <alignment horizontal="center" vertical="center"/>
    </xf>
    <xf numFmtId="0" fontId="20" fillId="0" borderId="2" xfId="0" applyFont="1" applyBorder="1" applyAlignment="1">
      <alignment vertical="center" wrapText="1"/>
    </xf>
    <xf numFmtId="0" fontId="20" fillId="0" borderId="2" xfId="0" applyFont="1" applyBorder="1">
      <alignment vertical="center"/>
    </xf>
    <xf numFmtId="0" fontId="20" fillId="0" borderId="4" xfId="0" applyFont="1" applyBorder="1">
      <alignment vertical="center"/>
    </xf>
    <xf numFmtId="0" fontId="20" fillId="0" borderId="22" xfId="0" applyFont="1" applyBorder="1" applyAlignment="1">
      <alignment vertical="center" wrapText="1"/>
    </xf>
    <xf numFmtId="0" fontId="20" fillId="0" borderId="22" xfId="0" applyFont="1" applyBorder="1">
      <alignment vertical="center"/>
    </xf>
    <xf numFmtId="0" fontId="20" fillId="0" borderId="3" xfId="0" applyFont="1" applyBorder="1">
      <alignment vertical="center"/>
    </xf>
    <xf numFmtId="0" fontId="20" fillId="0" borderId="11" xfId="0" applyFont="1" applyBorder="1" applyAlignment="1">
      <alignment vertical="center" wrapText="1"/>
    </xf>
    <xf numFmtId="0" fontId="0" fillId="0" borderId="24" xfId="0" applyBorder="1">
      <alignment vertical="center"/>
    </xf>
    <xf numFmtId="0" fontId="0" fillId="0" borderId="25" xfId="0" applyBorder="1">
      <alignment vertical="center"/>
    </xf>
    <xf numFmtId="0" fontId="28" fillId="9" borderId="17" xfId="0" applyFont="1" applyFill="1" applyBorder="1" applyAlignment="1">
      <alignment horizontal="center" vertical="center"/>
    </xf>
    <xf numFmtId="0" fontId="28" fillId="9" borderId="15" xfId="0" applyFont="1" applyFill="1" applyBorder="1" applyAlignment="1">
      <alignment horizontal="center" vertical="center"/>
    </xf>
    <xf numFmtId="0" fontId="28" fillId="9" borderId="18" xfId="0" applyFont="1" applyFill="1" applyBorder="1" applyAlignment="1">
      <alignment horizontal="center" vertical="center"/>
    </xf>
    <xf numFmtId="0" fontId="28" fillId="9" borderId="19" xfId="0" applyFont="1" applyFill="1" applyBorder="1" applyAlignment="1">
      <alignment horizontal="center" vertical="center"/>
    </xf>
    <xf numFmtId="0" fontId="25" fillId="0" borderId="12" xfId="0" applyFont="1" applyBorder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5" fillId="0" borderId="13" xfId="0" applyFont="1" applyBorder="1" applyAlignment="1">
      <alignment horizontal="left" vertical="center"/>
    </xf>
    <xf numFmtId="0" fontId="22" fillId="12" borderId="8" xfId="0" applyFont="1" applyFill="1" applyBorder="1" applyAlignment="1">
      <alignment horizontal="left" vertical="center" wrapText="1"/>
    </xf>
    <xf numFmtId="0" fontId="22" fillId="12" borderId="9" xfId="0" applyFont="1" applyFill="1" applyBorder="1" applyAlignment="1">
      <alignment horizontal="left" vertical="center"/>
    </xf>
    <xf numFmtId="0" fontId="40" fillId="12" borderId="9" xfId="0" applyFont="1" applyFill="1" applyBorder="1" applyAlignment="1">
      <alignment horizontal="left" vertical="center"/>
    </xf>
    <xf numFmtId="0" fontId="40" fillId="12" borderId="10" xfId="0" applyFont="1" applyFill="1" applyBorder="1" applyAlignment="1">
      <alignment horizontal="left" vertical="center"/>
    </xf>
    <xf numFmtId="0" fontId="41" fillId="11" borderId="0" xfId="0" applyFont="1" applyFill="1">
      <alignment vertical="center"/>
    </xf>
  </cellXfs>
  <cellStyles count="21">
    <cellStyle name="Accent" xfId="2" xr:uid="{00000000-0005-0000-0000-000000000000}"/>
    <cellStyle name="Accent 1" xfId="3" xr:uid="{00000000-0005-0000-0000-000001000000}"/>
    <cellStyle name="Accent 2" xfId="4" xr:uid="{00000000-0005-0000-0000-000002000000}"/>
    <cellStyle name="Accent 3" xfId="5" xr:uid="{00000000-0005-0000-0000-000003000000}"/>
    <cellStyle name="Bad" xfId="6" xr:uid="{00000000-0005-0000-0000-000004000000}"/>
    <cellStyle name="Error" xfId="7" xr:uid="{00000000-0005-0000-0000-000005000000}"/>
    <cellStyle name="Excel_BuiltIn_Hyperlink" xfId="8" xr:uid="{00000000-0005-0000-0000-000006000000}"/>
    <cellStyle name="Footnote" xfId="9" xr:uid="{00000000-0005-0000-0000-000007000000}"/>
    <cellStyle name="Good" xfId="10" xr:uid="{00000000-0005-0000-0000-000008000000}"/>
    <cellStyle name="Heading (user)" xfId="11" xr:uid="{00000000-0005-0000-0000-000009000000}"/>
    <cellStyle name="Heading 1" xfId="12" xr:uid="{00000000-0005-0000-0000-00000A000000}"/>
    <cellStyle name="Heading 2" xfId="13" xr:uid="{00000000-0005-0000-0000-00000B000000}"/>
    <cellStyle name="Hyperlink" xfId="14" xr:uid="{00000000-0005-0000-0000-00000C000000}"/>
    <cellStyle name="Neutral" xfId="15" xr:uid="{00000000-0005-0000-0000-00000D000000}"/>
    <cellStyle name="Note" xfId="16" xr:uid="{00000000-0005-0000-0000-00000E000000}"/>
    <cellStyle name="Status" xfId="17" xr:uid="{00000000-0005-0000-0000-00000F000000}"/>
    <cellStyle name="Text" xfId="18" xr:uid="{00000000-0005-0000-0000-000010000000}"/>
    <cellStyle name="Warning" xfId="19" xr:uid="{00000000-0005-0000-0000-000011000000}"/>
    <cellStyle name="ハイパーリンク" xfId="1" xr:uid="{00000000-0005-0000-0000-000012000000}"/>
    <cellStyle name="標準" xfId="0" builtinId="0" customBuiltin="1"/>
    <cellStyle name="標準 2" xfId="20" xr:uid="{CFAD8679-AA93-499E-85C7-304DB1D9D8CD}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9"/>
  <sheetViews>
    <sheetView tabSelected="1" workbookViewId="0">
      <selection activeCell="B2" sqref="B2:C2"/>
    </sheetView>
  </sheetViews>
  <sheetFormatPr defaultRowHeight="13" x14ac:dyDescent="0.2"/>
  <cols>
    <col min="1" max="1" width="12.08984375" customWidth="1"/>
    <col min="2" max="2" width="20.26953125" customWidth="1"/>
    <col min="3" max="3" width="37.6328125" customWidth="1"/>
    <col min="4" max="4" width="7.08984375" customWidth="1"/>
    <col min="5" max="5" width="8.453125" customWidth="1"/>
    <col min="6" max="6" width="22.26953125" customWidth="1"/>
    <col min="7" max="7" width="23.90625" customWidth="1"/>
    <col min="8" max="8" width="9.36328125" customWidth="1"/>
    <col min="9" max="9" width="66.08984375" customWidth="1"/>
  </cols>
  <sheetData>
    <row r="1" spans="1:9" ht="36" customHeight="1" x14ac:dyDescent="0.2">
      <c r="A1" s="41" t="s">
        <v>46</v>
      </c>
      <c r="E1" s="84" t="s">
        <v>33</v>
      </c>
      <c r="F1" s="29"/>
      <c r="G1" s="29"/>
      <c r="H1" s="29"/>
    </row>
    <row r="2" spans="1:9" ht="27" customHeight="1" thickBot="1" x14ac:dyDescent="0.25">
      <c r="A2" s="9" t="s">
        <v>1</v>
      </c>
      <c r="B2" s="58"/>
      <c r="C2" s="58"/>
    </row>
    <row r="3" spans="1:9" ht="19.5" customHeight="1" x14ac:dyDescent="0.2">
      <c r="A3" s="53" t="s">
        <v>11</v>
      </c>
      <c r="B3" s="44" t="s">
        <v>43</v>
      </c>
      <c r="C3" s="39"/>
      <c r="D3" s="2" t="s">
        <v>14</v>
      </c>
      <c r="E3" s="8" t="s">
        <v>12</v>
      </c>
      <c r="H3" s="52" t="s">
        <v>57</v>
      </c>
      <c r="I3" s="80" t="s">
        <v>58</v>
      </c>
    </row>
    <row r="4" spans="1:9" ht="19.5" customHeight="1" x14ac:dyDescent="0.2">
      <c r="A4" s="54"/>
      <c r="B4" s="44" t="s">
        <v>44</v>
      </c>
      <c r="C4" s="39"/>
      <c r="D4" s="2" t="s">
        <v>14</v>
      </c>
      <c r="E4" s="8" t="s">
        <v>12</v>
      </c>
      <c r="I4" s="81" t="s">
        <v>37</v>
      </c>
    </row>
    <row r="5" spans="1:9" ht="19.5" customHeight="1" x14ac:dyDescent="0.2">
      <c r="A5" s="54"/>
      <c r="B5" s="44" t="s">
        <v>45</v>
      </c>
      <c r="C5" s="39"/>
      <c r="D5" s="2" t="s">
        <v>14</v>
      </c>
      <c r="E5" s="8" t="s">
        <v>12</v>
      </c>
      <c r="I5" s="81" t="s">
        <v>38</v>
      </c>
    </row>
    <row r="6" spans="1:9" ht="19.5" customHeight="1" x14ac:dyDescent="0.2">
      <c r="A6" s="54"/>
      <c r="B6" s="45" t="s">
        <v>47</v>
      </c>
      <c r="C6" s="39"/>
      <c r="D6" s="2" t="s">
        <v>14</v>
      </c>
      <c r="E6" s="8" t="s">
        <v>12</v>
      </c>
      <c r="I6" s="82" t="s">
        <v>19</v>
      </c>
    </row>
    <row r="7" spans="1:9" ht="19.5" customHeight="1" thickBot="1" x14ac:dyDescent="0.25">
      <c r="A7" s="54"/>
      <c r="B7" s="45" t="s">
        <v>48</v>
      </c>
      <c r="C7" s="39"/>
      <c r="D7" s="2" t="s">
        <v>14</v>
      </c>
      <c r="E7" s="8" t="s">
        <v>12</v>
      </c>
      <c r="I7" s="83" t="s">
        <v>20</v>
      </c>
    </row>
    <row r="8" spans="1:9" ht="19.5" customHeight="1" x14ac:dyDescent="0.2">
      <c r="A8" s="54"/>
      <c r="B8" s="45" t="s">
        <v>49</v>
      </c>
      <c r="C8" s="39"/>
      <c r="D8" s="2" t="s">
        <v>14</v>
      </c>
      <c r="E8" s="8" t="s">
        <v>12</v>
      </c>
      <c r="H8" s="52" t="s">
        <v>56</v>
      </c>
      <c r="I8" s="15" t="s">
        <v>36</v>
      </c>
    </row>
    <row r="9" spans="1:9" ht="19.5" customHeight="1" thickBot="1" x14ac:dyDescent="0.25">
      <c r="A9" s="54"/>
      <c r="B9" s="51" t="s">
        <v>59</v>
      </c>
      <c r="C9" s="39"/>
      <c r="D9" s="2" t="s">
        <v>14</v>
      </c>
      <c r="E9" s="8" t="s">
        <v>12</v>
      </c>
    </row>
    <row r="10" spans="1:9" ht="19.5" customHeight="1" x14ac:dyDescent="0.2">
      <c r="A10" s="54"/>
      <c r="B10" s="51" t="s">
        <v>60</v>
      </c>
      <c r="C10" s="39"/>
      <c r="D10" s="2" t="s">
        <v>14</v>
      </c>
      <c r="E10" s="8" t="s">
        <v>12</v>
      </c>
      <c r="I10" s="56" t="s">
        <v>39</v>
      </c>
    </row>
    <row r="11" spans="1:9" ht="19.5" customHeight="1" thickBot="1" x14ac:dyDescent="0.25">
      <c r="A11" s="54"/>
      <c r="B11" s="51" t="s">
        <v>61</v>
      </c>
      <c r="C11" s="39"/>
      <c r="D11" s="2" t="s">
        <v>14</v>
      </c>
      <c r="E11" s="8" t="s">
        <v>12</v>
      </c>
      <c r="I11" s="57"/>
    </row>
    <row r="12" spans="1:9" ht="19.5" customHeight="1" x14ac:dyDescent="0.2">
      <c r="A12" s="55"/>
      <c r="B12" s="42" t="s">
        <v>13</v>
      </c>
      <c r="C12" s="43">
        <f>SUM(C3:C11)</f>
        <v>0</v>
      </c>
      <c r="D12" s="37" t="s">
        <v>18</v>
      </c>
      <c r="E12" s="13">
        <v>5000</v>
      </c>
      <c r="F12" s="33" t="s">
        <v>35</v>
      </c>
      <c r="G12" s="38">
        <f>IFERROR(C12*5000,"")</f>
        <v>0</v>
      </c>
    </row>
    <row r="13" spans="1:9" ht="27" customHeight="1" x14ac:dyDescent="0.2">
      <c r="A13" s="9" t="s">
        <v>2</v>
      </c>
      <c r="B13" s="59"/>
      <c r="C13" s="59"/>
      <c r="D13" s="2"/>
      <c r="E13" s="8"/>
    </row>
    <row r="14" spans="1:9" ht="27" customHeight="1" x14ac:dyDescent="0.2">
      <c r="A14" s="9" t="s">
        <v>3</v>
      </c>
      <c r="B14" s="58"/>
      <c r="C14" s="58"/>
      <c r="D14" s="2" t="s">
        <v>14</v>
      </c>
      <c r="E14" s="8" t="s">
        <v>15</v>
      </c>
    </row>
    <row r="15" spans="1:9" ht="27" customHeight="1" x14ac:dyDescent="0.2">
      <c r="A15" s="12" t="s">
        <v>4</v>
      </c>
      <c r="B15" s="59"/>
      <c r="C15" s="59"/>
      <c r="D15" s="2" t="s">
        <v>14</v>
      </c>
      <c r="E15" s="8" t="s">
        <v>21</v>
      </c>
    </row>
    <row r="16" spans="1:9" ht="31.5" customHeight="1" x14ac:dyDescent="0.2">
      <c r="A16" s="11" t="s">
        <v>17</v>
      </c>
      <c r="B16" s="58"/>
      <c r="C16" s="58"/>
      <c r="D16" s="2" t="s">
        <v>14</v>
      </c>
      <c r="E16" s="8" t="s">
        <v>12</v>
      </c>
    </row>
    <row r="17" spans="2:8" ht="22.5" customHeight="1" x14ac:dyDescent="0.2"/>
    <row r="18" spans="2:8" ht="25.5" customHeight="1" x14ac:dyDescent="0.2">
      <c r="B18" s="10" t="s">
        <v>53</v>
      </c>
      <c r="C18" s="17" t="s">
        <v>16</v>
      </c>
      <c r="D18" s="10" t="s">
        <v>29</v>
      </c>
      <c r="E18" s="10" t="s">
        <v>27</v>
      </c>
      <c r="F18" s="6" t="s">
        <v>55</v>
      </c>
    </row>
    <row r="19" spans="2:8" ht="25.5" customHeight="1" x14ac:dyDescent="0.2">
      <c r="B19" s="4">
        <v>1</v>
      </c>
      <c r="C19" s="16"/>
      <c r="D19" s="5"/>
      <c r="E19" s="5"/>
      <c r="F19" s="35" t="s">
        <v>54</v>
      </c>
      <c r="G19" s="28"/>
      <c r="H19" s="28"/>
    </row>
    <row r="20" spans="2:8" ht="25.5" customHeight="1" x14ac:dyDescent="0.2">
      <c r="B20" s="4">
        <v>2</v>
      </c>
      <c r="C20" s="16"/>
      <c r="D20" s="5"/>
      <c r="E20" s="5"/>
    </row>
    <row r="21" spans="2:8" ht="25.5" customHeight="1" x14ac:dyDescent="0.2">
      <c r="B21" s="4">
        <v>3</v>
      </c>
      <c r="C21" s="16"/>
      <c r="D21" s="5"/>
      <c r="E21" s="5"/>
    </row>
    <row r="22" spans="2:8" ht="25.5" customHeight="1" x14ac:dyDescent="0.2">
      <c r="B22" s="4">
        <v>4</v>
      </c>
      <c r="C22" s="16"/>
      <c r="D22" s="5"/>
      <c r="E22" s="5"/>
    </row>
    <row r="23" spans="2:8" ht="25.5" customHeight="1" x14ac:dyDescent="0.2">
      <c r="B23" s="4">
        <v>5</v>
      </c>
      <c r="C23" s="16"/>
      <c r="D23" s="5"/>
      <c r="E23" s="5"/>
    </row>
    <row r="24" spans="2:8" ht="25.5" customHeight="1" x14ac:dyDescent="0.2">
      <c r="B24" s="4">
        <v>6</v>
      </c>
      <c r="C24" s="16"/>
      <c r="D24" s="5"/>
      <c r="E24" s="5"/>
    </row>
    <row r="25" spans="2:8" ht="25.5" customHeight="1" x14ac:dyDescent="0.2">
      <c r="B25" s="4">
        <v>7</v>
      </c>
      <c r="C25" s="16"/>
      <c r="D25" s="5"/>
      <c r="E25" s="5"/>
    </row>
    <row r="26" spans="2:8" ht="25.5" customHeight="1" x14ac:dyDescent="0.2">
      <c r="B26" s="4">
        <v>8</v>
      </c>
      <c r="C26" s="16"/>
      <c r="D26" s="5"/>
      <c r="E26" s="5"/>
    </row>
    <row r="27" spans="2:8" ht="25.5" customHeight="1" x14ac:dyDescent="0.2">
      <c r="B27" s="4">
        <v>9</v>
      </c>
      <c r="C27" s="16"/>
      <c r="D27" s="5"/>
      <c r="E27" s="5"/>
    </row>
    <row r="28" spans="2:8" ht="25.5" customHeight="1" x14ac:dyDescent="0.2">
      <c r="B28" s="4">
        <v>10</v>
      </c>
      <c r="C28" s="16"/>
      <c r="D28" s="5"/>
      <c r="E28" s="5"/>
    </row>
    <row r="29" spans="2:8" ht="25.5" customHeight="1" x14ac:dyDescent="0.2">
      <c r="B29" s="4">
        <v>11</v>
      </c>
      <c r="C29" s="16"/>
      <c r="D29" s="5"/>
      <c r="E29" s="5"/>
    </row>
    <row r="30" spans="2:8" ht="25.5" customHeight="1" x14ac:dyDescent="0.2">
      <c r="B30" s="4">
        <v>12</v>
      </c>
      <c r="C30" s="16"/>
      <c r="D30" s="5"/>
      <c r="E30" s="5"/>
    </row>
    <row r="31" spans="2:8" ht="25.5" customHeight="1" x14ac:dyDescent="0.2">
      <c r="B31" s="4">
        <v>13</v>
      </c>
      <c r="C31" s="16"/>
      <c r="D31" s="5"/>
      <c r="E31" s="5"/>
    </row>
    <row r="32" spans="2:8" ht="25.5" customHeight="1" x14ac:dyDescent="0.2">
      <c r="B32" s="4">
        <v>14</v>
      </c>
      <c r="C32" s="16"/>
      <c r="D32" s="5"/>
      <c r="E32" s="5"/>
    </row>
    <row r="33" spans="2:5" ht="25.5" customHeight="1" x14ac:dyDescent="0.2">
      <c r="B33" s="4">
        <v>15</v>
      </c>
      <c r="C33" s="16"/>
      <c r="D33" s="5"/>
      <c r="E33" s="5"/>
    </row>
    <row r="34" spans="2:5" ht="25.5" customHeight="1" x14ac:dyDescent="0.2">
      <c r="B34" s="4">
        <v>16</v>
      </c>
      <c r="C34" s="16"/>
      <c r="D34" s="5"/>
      <c r="E34" s="5"/>
    </row>
    <row r="35" spans="2:5" ht="25.5" customHeight="1" x14ac:dyDescent="0.2">
      <c r="B35" s="4">
        <v>17</v>
      </c>
      <c r="C35" s="16"/>
      <c r="D35" s="5"/>
      <c r="E35" s="5"/>
    </row>
    <row r="36" spans="2:5" ht="25.5" customHeight="1" x14ac:dyDescent="0.2">
      <c r="B36" s="4">
        <v>18</v>
      </c>
      <c r="C36" s="16"/>
      <c r="D36" s="5"/>
      <c r="E36" s="5"/>
    </row>
    <row r="37" spans="2:5" ht="25.5" customHeight="1" x14ac:dyDescent="0.2">
      <c r="B37" s="4">
        <v>19</v>
      </c>
      <c r="C37" s="16"/>
      <c r="D37" s="5"/>
      <c r="E37" s="5"/>
    </row>
    <row r="38" spans="2:5" ht="25.5" customHeight="1" x14ac:dyDescent="0.2">
      <c r="B38" s="4">
        <v>20</v>
      </c>
      <c r="C38" s="16"/>
      <c r="D38" s="5"/>
      <c r="E38" s="5"/>
    </row>
    <row r="39" spans="2:5" ht="25.5" customHeight="1" x14ac:dyDescent="0.2">
      <c r="B39" s="4">
        <v>21</v>
      </c>
      <c r="C39" s="16"/>
      <c r="D39" s="5"/>
      <c r="E39" s="5"/>
    </row>
    <row r="40" spans="2:5" ht="25.5" customHeight="1" x14ac:dyDescent="0.2">
      <c r="B40" s="4">
        <v>22</v>
      </c>
      <c r="C40" s="16"/>
      <c r="D40" s="5"/>
      <c r="E40" s="5"/>
    </row>
    <row r="41" spans="2:5" ht="25.5" customHeight="1" x14ac:dyDescent="0.2">
      <c r="B41" s="4">
        <v>23</v>
      </c>
      <c r="C41" s="16"/>
      <c r="D41" s="5"/>
      <c r="E41" s="5"/>
    </row>
    <row r="42" spans="2:5" ht="25.5" customHeight="1" x14ac:dyDescent="0.2">
      <c r="B42" s="4">
        <v>24</v>
      </c>
      <c r="C42" s="16"/>
      <c r="D42" s="5"/>
      <c r="E42" s="5"/>
    </row>
    <row r="43" spans="2:5" ht="25.5" customHeight="1" x14ac:dyDescent="0.2">
      <c r="B43" s="4">
        <v>25</v>
      </c>
      <c r="C43" s="16"/>
      <c r="D43" s="5"/>
      <c r="E43" s="5"/>
    </row>
    <row r="44" spans="2:5" ht="25.5" customHeight="1" x14ac:dyDescent="0.2">
      <c r="B44" s="4">
        <v>26</v>
      </c>
      <c r="C44" s="16"/>
      <c r="D44" s="5"/>
      <c r="E44" s="5"/>
    </row>
    <row r="45" spans="2:5" ht="25.5" customHeight="1" x14ac:dyDescent="0.2">
      <c r="B45" s="4">
        <v>27</v>
      </c>
      <c r="C45" s="16"/>
      <c r="D45" s="5"/>
      <c r="E45" s="5"/>
    </row>
    <row r="46" spans="2:5" ht="25.5" customHeight="1" x14ac:dyDescent="0.2">
      <c r="B46" s="4">
        <v>28</v>
      </c>
      <c r="C46" s="16"/>
      <c r="D46" s="5"/>
      <c r="E46" s="5"/>
    </row>
    <row r="47" spans="2:5" ht="25.5" customHeight="1" x14ac:dyDescent="0.2">
      <c r="B47" s="4">
        <v>29</v>
      </c>
      <c r="C47" s="16"/>
      <c r="D47" s="5"/>
      <c r="E47" s="5"/>
    </row>
    <row r="48" spans="2:5" ht="25.5" customHeight="1" x14ac:dyDescent="0.2">
      <c r="B48" s="4">
        <v>30</v>
      </c>
      <c r="C48" s="16"/>
      <c r="D48" s="5"/>
      <c r="E48" s="5"/>
    </row>
    <row r="49" spans="2:5" ht="25.5" customHeight="1" x14ac:dyDescent="0.2">
      <c r="B49" s="4">
        <v>31</v>
      </c>
      <c r="C49" s="16"/>
      <c r="D49" s="5"/>
      <c r="E49" s="5"/>
    </row>
    <row r="50" spans="2:5" ht="25.5" customHeight="1" x14ac:dyDescent="0.2">
      <c r="B50" s="4">
        <v>32</v>
      </c>
      <c r="C50" s="16"/>
      <c r="D50" s="5"/>
      <c r="E50" s="5"/>
    </row>
    <row r="51" spans="2:5" ht="25.5" customHeight="1" x14ac:dyDescent="0.2">
      <c r="B51" s="4">
        <v>33</v>
      </c>
      <c r="C51" s="16"/>
      <c r="D51" s="5"/>
      <c r="E51" s="5"/>
    </row>
    <row r="52" spans="2:5" ht="25.5" customHeight="1" x14ac:dyDescent="0.2">
      <c r="B52" s="4">
        <v>34</v>
      </c>
      <c r="C52" s="16"/>
      <c r="D52" s="5"/>
      <c r="E52" s="5"/>
    </row>
    <row r="53" spans="2:5" ht="25.5" customHeight="1" x14ac:dyDescent="0.2">
      <c r="B53" s="4">
        <v>35</v>
      </c>
      <c r="C53" s="16"/>
      <c r="D53" s="5"/>
      <c r="E53" s="5"/>
    </row>
    <row r="54" spans="2:5" ht="25.5" customHeight="1" x14ac:dyDescent="0.2">
      <c r="B54" s="4">
        <v>36</v>
      </c>
      <c r="C54" s="16"/>
      <c r="D54" s="5"/>
      <c r="E54" s="5"/>
    </row>
    <row r="55" spans="2:5" ht="25.5" customHeight="1" x14ac:dyDescent="0.2">
      <c r="B55" s="4">
        <v>37</v>
      </c>
      <c r="C55" s="16"/>
      <c r="D55" s="5"/>
      <c r="E55" s="5"/>
    </row>
    <row r="56" spans="2:5" ht="25.5" customHeight="1" x14ac:dyDescent="0.2">
      <c r="B56" s="4">
        <v>38</v>
      </c>
      <c r="C56" s="16"/>
      <c r="D56" s="5"/>
      <c r="E56" s="5"/>
    </row>
    <row r="57" spans="2:5" ht="25.5" customHeight="1" x14ac:dyDescent="0.2">
      <c r="B57" s="4">
        <v>39</v>
      </c>
      <c r="C57" s="16"/>
      <c r="D57" s="5"/>
      <c r="E57" s="5"/>
    </row>
    <row r="58" spans="2:5" ht="25.5" customHeight="1" x14ac:dyDescent="0.2">
      <c r="B58" s="4">
        <v>40</v>
      </c>
      <c r="C58" s="16"/>
      <c r="D58" s="5"/>
      <c r="E58" s="5"/>
    </row>
    <row r="59" spans="2:5" ht="25.5" customHeight="1" x14ac:dyDescent="0.2">
      <c r="B59" s="4">
        <v>41</v>
      </c>
      <c r="C59" s="16"/>
      <c r="D59" s="5"/>
      <c r="E59" s="5"/>
    </row>
    <row r="60" spans="2:5" ht="25.5" customHeight="1" x14ac:dyDescent="0.2">
      <c r="B60" s="4">
        <v>42</v>
      </c>
      <c r="C60" s="16"/>
      <c r="D60" s="5"/>
      <c r="E60" s="5"/>
    </row>
    <row r="61" spans="2:5" ht="25.5" customHeight="1" x14ac:dyDescent="0.2">
      <c r="B61" s="4">
        <v>43</v>
      </c>
      <c r="C61" s="16"/>
      <c r="D61" s="5"/>
      <c r="E61" s="5"/>
    </row>
    <row r="62" spans="2:5" ht="25.5" customHeight="1" x14ac:dyDescent="0.2">
      <c r="B62" s="4">
        <v>44</v>
      </c>
      <c r="C62" s="16"/>
      <c r="D62" s="5"/>
      <c r="E62" s="5"/>
    </row>
    <row r="63" spans="2:5" ht="25.5" customHeight="1" x14ac:dyDescent="0.2">
      <c r="B63" s="4">
        <v>45</v>
      </c>
      <c r="C63" s="16"/>
      <c r="D63" s="5"/>
      <c r="E63" s="5"/>
    </row>
    <row r="64" spans="2:5" ht="25.5" customHeight="1" x14ac:dyDescent="0.2">
      <c r="B64" s="4">
        <v>46</v>
      </c>
      <c r="C64" s="16"/>
      <c r="D64" s="5"/>
      <c r="E64" s="5"/>
    </row>
    <row r="65" spans="2:6" ht="25.5" customHeight="1" x14ac:dyDescent="0.2">
      <c r="B65" s="4">
        <v>47</v>
      </c>
      <c r="C65" s="16"/>
      <c r="D65" s="5"/>
      <c r="E65" s="5"/>
    </row>
    <row r="66" spans="2:6" ht="25.5" customHeight="1" x14ac:dyDescent="0.2">
      <c r="B66" s="4">
        <v>48</v>
      </c>
      <c r="C66" s="16"/>
      <c r="D66" s="5"/>
      <c r="E66" s="5"/>
    </row>
    <row r="67" spans="2:6" ht="25.5" customHeight="1" x14ac:dyDescent="0.2">
      <c r="B67" s="4">
        <v>49</v>
      </c>
      <c r="C67" s="16"/>
      <c r="D67" s="5"/>
      <c r="E67" s="5"/>
    </row>
    <row r="68" spans="2:6" ht="25.5" customHeight="1" x14ac:dyDescent="0.2">
      <c r="B68" s="4">
        <v>50</v>
      </c>
      <c r="C68" s="16"/>
      <c r="D68" s="5"/>
      <c r="E68" s="5"/>
      <c r="F68" s="8" t="s">
        <v>34</v>
      </c>
    </row>
    <row r="69" spans="2:6" ht="25.5" customHeight="1" x14ac:dyDescent="0.2"/>
  </sheetData>
  <mergeCells count="7">
    <mergeCell ref="A3:A12"/>
    <mergeCell ref="I10:I11"/>
    <mergeCell ref="B16:C16"/>
    <mergeCell ref="B2:C2"/>
    <mergeCell ref="B13:C13"/>
    <mergeCell ref="B14:C14"/>
    <mergeCell ref="B15:C15"/>
  </mergeCells>
  <phoneticPr fontId="18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A25989-32AF-40C3-834B-2D49D9F14AFD}">
  <dimension ref="A1:L34"/>
  <sheetViews>
    <sheetView topLeftCell="A7" workbookViewId="0">
      <selection activeCell="A26" sqref="A26:A34"/>
    </sheetView>
  </sheetViews>
  <sheetFormatPr defaultRowHeight="13.5" customHeight="1" x14ac:dyDescent="0.2"/>
  <cols>
    <col min="1" max="1" width="12.90625" customWidth="1"/>
    <col min="2" max="2" width="31.6328125" customWidth="1"/>
    <col min="3" max="3" width="7.90625" customWidth="1"/>
    <col min="4" max="1024" width="8.26953125" customWidth="1"/>
    <col min="1025" max="1025" width="9" customWidth="1"/>
  </cols>
  <sheetData>
    <row r="1" spans="1:12" ht="14.25" customHeight="1" x14ac:dyDescent="0.2">
      <c r="B1" s="6"/>
      <c r="C1" s="6"/>
      <c r="D1" s="6"/>
      <c r="E1" s="6"/>
      <c r="F1" s="6"/>
    </row>
    <row r="2" spans="1:12" ht="27.75" customHeight="1" x14ac:dyDescent="0.2">
      <c r="A2" s="18" t="s">
        <v>0</v>
      </c>
      <c r="B2" s="46"/>
      <c r="C2" s="6"/>
      <c r="D2" s="6"/>
      <c r="E2" s="7" t="s">
        <v>32</v>
      </c>
      <c r="F2" s="6"/>
    </row>
    <row r="3" spans="1:12" ht="27" customHeight="1" x14ac:dyDescent="0.2">
      <c r="A3" s="18" t="s">
        <v>42</v>
      </c>
      <c r="B3" s="20" t="s">
        <v>40</v>
      </c>
      <c r="C3" s="6"/>
      <c r="D3" s="6"/>
      <c r="E3" s="32" t="s">
        <v>25</v>
      </c>
      <c r="F3" s="27"/>
      <c r="G3" s="30"/>
      <c r="H3" s="29"/>
    </row>
    <row r="4" spans="1:12" ht="25.5" customHeight="1" x14ac:dyDescent="0.2">
      <c r="A4" s="18" t="s">
        <v>31</v>
      </c>
      <c r="B4" s="21" t="s">
        <v>26</v>
      </c>
      <c r="C4" s="18" t="s">
        <v>5</v>
      </c>
      <c r="D4" s="22" t="s">
        <v>27</v>
      </c>
      <c r="E4" s="7" t="s">
        <v>30</v>
      </c>
      <c r="F4" s="6"/>
    </row>
    <row r="5" spans="1:12" ht="23.25" customHeight="1" x14ac:dyDescent="0.2">
      <c r="A5" s="36">
        <v>1</v>
      </c>
      <c r="B5" s="19">
        <f>IFERROR(VLOOKUP(A5,'総括表(最初に入力)'!$B$19:$E$68,2,FALSE),"")</f>
        <v>0</v>
      </c>
      <c r="C5" s="20">
        <f>IFERROR(VLOOKUP(A5,'総括表(最初に入力)'!$B$19:$E$68,3,FALSE),"")</f>
        <v>0</v>
      </c>
      <c r="D5" s="20">
        <f>IFERROR(VLOOKUP(A5,'総括表(最初に入力)'!$B$19:$E$68,4,FALSE),"")</f>
        <v>0</v>
      </c>
      <c r="E5" s="32" t="s">
        <v>52</v>
      </c>
      <c r="F5" s="27"/>
      <c r="G5" s="30"/>
      <c r="H5" s="30"/>
      <c r="I5" s="30"/>
      <c r="J5" s="30"/>
      <c r="K5" s="30"/>
      <c r="L5" s="31"/>
    </row>
    <row r="6" spans="1:12" ht="23.25" customHeight="1" x14ac:dyDescent="0.2">
      <c r="A6" s="36"/>
      <c r="B6" s="19" t="str">
        <f>IFERROR(VLOOKUP(A6,'総括表(最初に入力)'!$B$19:$E$68,2,FALSE),"")</f>
        <v/>
      </c>
      <c r="C6" s="20" t="str">
        <f>IFERROR(VLOOKUP(A6,'総括表(最初に入力)'!$B$19:$E$68,3,FALSE),"")</f>
        <v/>
      </c>
      <c r="D6" s="20" t="str">
        <f>IFERROR(VLOOKUP(A6,'総括表(最初に入力)'!$B$19:$E$68,4,FALSE),"")</f>
        <v/>
      </c>
      <c r="E6" s="6"/>
      <c r="F6" s="6"/>
    </row>
    <row r="7" spans="1:12" ht="23.25" customHeight="1" x14ac:dyDescent="0.2">
      <c r="A7" s="36"/>
      <c r="B7" s="19" t="str">
        <f>IFERROR(VLOOKUP(A7,'総括表(最初に入力)'!$B$19:$E$68,2,FALSE),"")</f>
        <v/>
      </c>
      <c r="C7" s="20" t="str">
        <f>IFERROR(VLOOKUP(A7,'総括表(最初に入力)'!$B$19:$E$68,3,FALSE),"")</f>
        <v/>
      </c>
      <c r="D7" s="20" t="str">
        <f>IFERROR(VLOOKUP(A7,'総括表(最初に入力)'!$B$19:$E$68,4,FALSE),"")</f>
        <v/>
      </c>
      <c r="E7" s="6"/>
      <c r="F7" s="6"/>
    </row>
    <row r="8" spans="1:12" ht="23.25" customHeight="1" x14ac:dyDescent="0.2">
      <c r="A8" s="36"/>
      <c r="B8" s="19" t="str">
        <f>IFERROR(VLOOKUP(A8,'総括表(最初に入力)'!$B$19:$E$68,2,FALSE),"")</f>
        <v/>
      </c>
      <c r="C8" s="20" t="str">
        <f>IFERROR(VLOOKUP(A8,'総括表(最初に入力)'!$B$19:$E$68,3,FALSE),"")</f>
        <v/>
      </c>
      <c r="D8" s="20" t="str">
        <f>IFERROR(VLOOKUP(A8,'総括表(最初に入力)'!$B$19:$E$68,4,FALSE),"")</f>
        <v/>
      </c>
      <c r="E8" s="6"/>
      <c r="F8" s="6"/>
    </row>
    <row r="9" spans="1:12" ht="23.25" customHeight="1" x14ac:dyDescent="0.2">
      <c r="A9" s="36"/>
      <c r="B9" s="19" t="str">
        <f>IFERROR(VLOOKUP(A9,'総括表(最初に入力)'!$B$19:$E$68,2,FALSE),"")</f>
        <v/>
      </c>
      <c r="C9" s="20" t="str">
        <f>IFERROR(VLOOKUP(A9,'総括表(最初に入力)'!$B$19:$E$68,3,FALSE),"")</f>
        <v/>
      </c>
      <c r="D9" s="20" t="str">
        <f>IFERROR(VLOOKUP(A9,'総括表(最初に入力)'!$B$19:$E$68,4,FALSE),"")</f>
        <v/>
      </c>
      <c r="E9" s="6"/>
      <c r="F9" s="6"/>
    </row>
    <row r="10" spans="1:12" ht="23.25" customHeight="1" x14ac:dyDescent="0.2">
      <c r="A10" s="36"/>
      <c r="B10" s="19" t="str">
        <f>IFERROR(VLOOKUP(A10,'総括表(最初に入力)'!$B$19:$E$68,2,FALSE),"")</f>
        <v/>
      </c>
      <c r="C10" s="20" t="str">
        <f>IFERROR(VLOOKUP(A10,'総括表(最初に入力)'!$B$19:$E$68,3,FALSE),"")</f>
        <v/>
      </c>
      <c r="D10" s="20" t="str">
        <f>IFERROR(VLOOKUP(A10,'総括表(最初に入力)'!$B$19:$E$68,4,FALSE),"")</f>
        <v/>
      </c>
      <c r="E10" s="6"/>
      <c r="F10" s="6"/>
    </row>
    <row r="11" spans="1:12" ht="23.25" customHeight="1" x14ac:dyDescent="0.2">
      <c r="A11" s="36"/>
      <c r="B11" s="19" t="str">
        <f>IFERROR(VLOOKUP(A11,'総括表(最初に入力)'!$B$19:$E$68,2,FALSE),"")</f>
        <v/>
      </c>
      <c r="C11" s="20" t="str">
        <f>IFERROR(VLOOKUP(A11,'総括表(最初に入力)'!$B$19:$E$68,3,FALSE),"")</f>
        <v/>
      </c>
      <c r="D11" s="20" t="str">
        <f>IFERROR(VLOOKUP(A11,'総括表(最初に入力)'!$B$19:$E$68,4,FALSE),"")</f>
        <v/>
      </c>
      <c r="E11" s="6"/>
      <c r="F11" s="6"/>
      <c r="I11" s="1"/>
    </row>
    <row r="12" spans="1:12" ht="33" customHeight="1" x14ac:dyDescent="0.2">
      <c r="A12" s="23" t="s">
        <v>6</v>
      </c>
      <c r="B12" s="24" t="s">
        <v>24</v>
      </c>
      <c r="D12" s="25"/>
      <c r="E12" s="32" t="s">
        <v>25</v>
      </c>
      <c r="F12" s="27"/>
      <c r="G12" s="30"/>
    </row>
    <row r="13" spans="1:12" ht="21" customHeight="1" x14ac:dyDescent="0.2">
      <c r="A13" s="26"/>
      <c r="B13" s="63"/>
      <c r="C13" s="63"/>
      <c r="D13" s="63"/>
      <c r="E13" s="14" t="s">
        <v>28</v>
      </c>
      <c r="F13" s="6"/>
    </row>
    <row r="14" spans="1:12" ht="30" customHeight="1" x14ac:dyDescent="0.2">
      <c r="A14" s="40" t="s">
        <v>7</v>
      </c>
      <c r="B14" s="64" t="s">
        <v>50</v>
      </c>
      <c r="C14" s="65"/>
      <c r="D14" s="66"/>
      <c r="E14" s="24"/>
      <c r="F14" s="27" t="s">
        <v>25</v>
      </c>
      <c r="G14" s="30"/>
      <c r="H14" s="30"/>
      <c r="I14" s="29"/>
    </row>
    <row r="15" spans="1:12" ht="30" customHeight="1" x14ac:dyDescent="0.2">
      <c r="A15" s="26"/>
      <c r="B15" s="67" t="s">
        <v>51</v>
      </c>
      <c r="C15" s="68"/>
      <c r="D15" s="69"/>
      <c r="E15" s="47"/>
      <c r="F15" s="27" t="s">
        <v>25</v>
      </c>
      <c r="G15" s="30"/>
      <c r="H15" s="30"/>
      <c r="I15" s="29"/>
    </row>
    <row r="16" spans="1:12" ht="30" customHeight="1" thickBot="1" x14ac:dyDescent="0.25">
      <c r="A16" s="26"/>
      <c r="B16" s="70" t="s">
        <v>41</v>
      </c>
      <c r="C16" s="71"/>
      <c r="D16" s="71"/>
      <c r="E16" s="72"/>
      <c r="F16" s="48"/>
      <c r="G16" s="49"/>
      <c r="H16" s="49"/>
      <c r="I16" s="50"/>
    </row>
    <row r="17" spans="1:7" ht="23.25" customHeight="1" thickBot="1" x14ac:dyDescent="0.25">
      <c r="A17" s="73" t="s">
        <v>8</v>
      </c>
      <c r="B17" s="74"/>
      <c r="C17" s="74"/>
      <c r="D17" s="74"/>
      <c r="E17" s="74"/>
      <c r="F17" s="75"/>
      <c r="G17" s="76"/>
    </row>
    <row r="18" spans="1:7" ht="13.5" customHeight="1" x14ac:dyDescent="0.2">
      <c r="A18" s="77" t="s">
        <v>9</v>
      </c>
      <c r="B18" s="78"/>
      <c r="C18" s="78"/>
      <c r="D18" s="78"/>
      <c r="E18" s="78"/>
      <c r="F18" s="78"/>
      <c r="G18" s="79"/>
    </row>
    <row r="19" spans="1:7" thickBot="1" x14ac:dyDescent="0.25">
      <c r="A19" s="60" t="s">
        <v>10</v>
      </c>
      <c r="B19" s="61"/>
      <c r="C19" s="61"/>
      <c r="D19" s="61"/>
      <c r="E19" s="61"/>
      <c r="F19" s="61"/>
      <c r="G19" s="62"/>
    </row>
    <row r="20" spans="1:7" ht="12.75" customHeight="1" x14ac:dyDescent="0.2">
      <c r="A20" s="2"/>
    </row>
    <row r="21" spans="1:7" s="3" customFormat="1" ht="14" x14ac:dyDescent="0.2">
      <c r="A21" s="33" t="s">
        <v>22</v>
      </c>
    </row>
    <row r="22" spans="1:7" ht="13.5" customHeight="1" x14ac:dyDescent="0.2">
      <c r="A22" s="33" t="s">
        <v>18</v>
      </c>
    </row>
    <row r="23" spans="1:7" ht="13.5" customHeight="1" x14ac:dyDescent="0.2">
      <c r="A23" s="2"/>
    </row>
    <row r="24" spans="1:7" ht="16.5" x14ac:dyDescent="0.2">
      <c r="A24" s="34" t="s">
        <v>23</v>
      </c>
    </row>
    <row r="25" spans="1:7" ht="16.5" x14ac:dyDescent="0.2">
      <c r="A25" s="34" t="s">
        <v>24</v>
      </c>
    </row>
    <row r="26" spans="1:7" ht="13.5" customHeight="1" x14ac:dyDescent="0.2">
      <c r="A26" s="44" t="s">
        <v>43</v>
      </c>
    </row>
    <row r="27" spans="1:7" ht="13.5" customHeight="1" x14ac:dyDescent="0.2">
      <c r="A27" s="44" t="s">
        <v>44</v>
      </c>
    </row>
    <row r="28" spans="1:7" ht="13.5" customHeight="1" x14ac:dyDescent="0.2">
      <c r="A28" s="44" t="s">
        <v>45</v>
      </c>
    </row>
    <row r="29" spans="1:7" ht="13.5" customHeight="1" x14ac:dyDescent="0.2">
      <c r="A29" s="45" t="s">
        <v>47</v>
      </c>
    </row>
    <row r="30" spans="1:7" ht="13.5" customHeight="1" x14ac:dyDescent="0.2">
      <c r="A30" s="45" t="s">
        <v>48</v>
      </c>
    </row>
    <row r="31" spans="1:7" ht="13.5" customHeight="1" x14ac:dyDescent="0.2">
      <c r="A31" s="45" t="s">
        <v>49</v>
      </c>
    </row>
    <row r="32" spans="1:7" ht="13.5" customHeight="1" x14ac:dyDescent="0.2">
      <c r="A32" s="51" t="s">
        <v>59</v>
      </c>
    </row>
    <row r="33" spans="1:1" ht="13.5" customHeight="1" x14ac:dyDescent="0.2">
      <c r="A33" s="51" t="s">
        <v>60</v>
      </c>
    </row>
    <row r="34" spans="1:1" ht="13.5" customHeight="1" x14ac:dyDescent="0.2">
      <c r="A34" s="51" t="s">
        <v>61</v>
      </c>
    </row>
  </sheetData>
  <mergeCells count="7">
    <mergeCell ref="A19:G19"/>
    <mergeCell ref="B13:D13"/>
    <mergeCell ref="B14:D14"/>
    <mergeCell ref="B15:D15"/>
    <mergeCell ref="B16:E16"/>
    <mergeCell ref="A17:G17"/>
    <mergeCell ref="A18:G18"/>
  </mergeCells>
  <phoneticPr fontId="18"/>
  <dataValidations count="3">
    <dataValidation type="list" allowBlank="1" showInputMessage="1" showErrorMessage="1" sqref="B3" xr:uid="{6AF80B5E-29D2-49A7-8A8F-4FE2863CD889}">
      <formula1>$A$26:$A$34</formula1>
    </dataValidation>
    <dataValidation type="list" allowBlank="1" showInputMessage="1" showErrorMessage="1" sqref="E14:E15" xr:uid="{775EEDC0-1485-4ED9-B661-8326F256216F}">
      <formula1>$A$21:$A$22</formula1>
    </dataValidation>
    <dataValidation type="list" allowBlank="1" showInputMessage="1" showErrorMessage="1" sqref="B12" xr:uid="{F07742B8-B8D9-4369-95C9-7E82E64BDBB6}">
      <formula1>$A$24:$A$25</formula1>
    </dataValidation>
  </dataValidations>
  <pageMargins left="0.59015748031496096" right="0.3929133858267721" top="1.2791338582677159" bottom="1.2791338582677159" header="0.98385826771653495" footer="0.98385826771653495"/>
  <pageSetup paperSize="9" scale="120" fitToWidth="0" fitToHeight="0" pageOrder="overThenDown" orientation="portrait" verticalDpi="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2B7CB5-A7C6-4592-A72D-B86EAC7F1C36}">
  <dimension ref="A1:L34"/>
  <sheetViews>
    <sheetView topLeftCell="A12" workbookViewId="0">
      <selection activeCell="I31" sqref="I31"/>
    </sheetView>
  </sheetViews>
  <sheetFormatPr defaultRowHeight="13.5" customHeight="1" x14ac:dyDescent="0.2"/>
  <cols>
    <col min="1" max="1" width="12.90625" customWidth="1"/>
    <col min="2" max="2" width="31.6328125" customWidth="1"/>
    <col min="3" max="3" width="7.90625" customWidth="1"/>
    <col min="4" max="1024" width="8.26953125" customWidth="1"/>
    <col min="1025" max="1025" width="9" customWidth="1"/>
  </cols>
  <sheetData>
    <row r="1" spans="1:12" ht="14.25" customHeight="1" x14ac:dyDescent="0.2">
      <c r="B1" s="6"/>
      <c r="C1" s="6"/>
      <c r="D1" s="6"/>
      <c r="E1" s="6"/>
      <c r="F1" s="6"/>
    </row>
    <row r="2" spans="1:12" ht="27.75" customHeight="1" x14ac:dyDescent="0.2">
      <c r="A2" s="18" t="s">
        <v>0</v>
      </c>
      <c r="B2" s="46"/>
      <c r="C2" s="6"/>
      <c r="D2" s="6"/>
      <c r="E2" s="7" t="s">
        <v>32</v>
      </c>
      <c r="F2" s="6"/>
    </row>
    <row r="3" spans="1:12" ht="27" customHeight="1" x14ac:dyDescent="0.2">
      <c r="A3" s="18" t="s">
        <v>42</v>
      </c>
      <c r="B3" s="20" t="s">
        <v>40</v>
      </c>
      <c r="C3" s="6"/>
      <c r="D3" s="6"/>
      <c r="E3" s="32" t="s">
        <v>25</v>
      </c>
      <c r="F3" s="27"/>
      <c r="G3" s="30"/>
      <c r="H3" s="29"/>
    </row>
    <row r="4" spans="1:12" ht="25.5" customHeight="1" x14ac:dyDescent="0.2">
      <c r="A4" s="18" t="s">
        <v>31</v>
      </c>
      <c r="B4" s="21" t="s">
        <v>26</v>
      </c>
      <c r="C4" s="18" t="s">
        <v>5</v>
      </c>
      <c r="D4" s="22" t="s">
        <v>27</v>
      </c>
      <c r="E4" s="7" t="s">
        <v>30</v>
      </c>
      <c r="F4" s="6"/>
    </row>
    <row r="5" spans="1:12" ht="23.25" customHeight="1" x14ac:dyDescent="0.2">
      <c r="A5" s="36">
        <v>1</v>
      </c>
      <c r="B5" s="19">
        <f>IFERROR(VLOOKUP(A5,'総括表(最初に入力)'!$B$19:$E$68,2,FALSE),"")</f>
        <v>0</v>
      </c>
      <c r="C5" s="20">
        <f>IFERROR(VLOOKUP(A5,'総括表(最初に入力)'!$B$19:$E$68,3,FALSE),"")</f>
        <v>0</v>
      </c>
      <c r="D5" s="20">
        <f>IFERROR(VLOOKUP(A5,'総括表(最初に入力)'!$B$19:$E$68,4,FALSE),"")</f>
        <v>0</v>
      </c>
      <c r="E5" s="32" t="s">
        <v>52</v>
      </c>
      <c r="F5" s="27"/>
      <c r="G5" s="30"/>
      <c r="H5" s="30"/>
      <c r="I5" s="30"/>
      <c r="J5" s="30"/>
      <c r="K5" s="30"/>
      <c r="L5" s="31"/>
    </row>
    <row r="6" spans="1:12" ht="23.25" customHeight="1" x14ac:dyDescent="0.2">
      <c r="A6" s="36"/>
      <c r="B6" s="19" t="str">
        <f>IFERROR(VLOOKUP(A6,'総括表(最初に入力)'!$B$19:$E$68,2,FALSE),"")</f>
        <v/>
      </c>
      <c r="C6" s="20" t="str">
        <f>IFERROR(VLOOKUP(A6,'総括表(最初に入力)'!$B$19:$E$68,3,FALSE),"")</f>
        <v/>
      </c>
      <c r="D6" s="20" t="str">
        <f>IFERROR(VLOOKUP(A6,'総括表(最初に入力)'!$B$19:$E$68,4,FALSE),"")</f>
        <v/>
      </c>
      <c r="E6" s="6"/>
      <c r="F6" s="6"/>
    </row>
    <row r="7" spans="1:12" ht="23.25" customHeight="1" x14ac:dyDescent="0.2">
      <c r="A7" s="36"/>
      <c r="B7" s="19" t="str">
        <f>IFERROR(VLOOKUP(A7,'総括表(最初に入力)'!$B$19:$E$68,2,FALSE),"")</f>
        <v/>
      </c>
      <c r="C7" s="20" t="str">
        <f>IFERROR(VLOOKUP(A7,'総括表(最初に入力)'!$B$19:$E$68,3,FALSE),"")</f>
        <v/>
      </c>
      <c r="D7" s="20" t="str">
        <f>IFERROR(VLOOKUP(A7,'総括表(最初に入力)'!$B$19:$E$68,4,FALSE),"")</f>
        <v/>
      </c>
      <c r="E7" s="6"/>
      <c r="F7" s="6"/>
    </row>
    <row r="8" spans="1:12" ht="23.25" customHeight="1" x14ac:dyDescent="0.2">
      <c r="A8" s="36"/>
      <c r="B8" s="19" t="str">
        <f>IFERROR(VLOOKUP(A8,'総括表(最初に入力)'!$B$19:$E$68,2,FALSE),"")</f>
        <v/>
      </c>
      <c r="C8" s="20" t="str">
        <f>IFERROR(VLOOKUP(A8,'総括表(最初に入力)'!$B$19:$E$68,3,FALSE),"")</f>
        <v/>
      </c>
      <c r="D8" s="20" t="str">
        <f>IFERROR(VLOOKUP(A8,'総括表(最初に入力)'!$B$19:$E$68,4,FALSE),"")</f>
        <v/>
      </c>
      <c r="E8" s="6"/>
      <c r="F8" s="6"/>
    </row>
    <row r="9" spans="1:12" ht="23.25" customHeight="1" x14ac:dyDescent="0.2">
      <c r="A9" s="36"/>
      <c r="B9" s="19" t="str">
        <f>IFERROR(VLOOKUP(A9,'総括表(最初に入力)'!$B$19:$E$68,2,FALSE),"")</f>
        <v/>
      </c>
      <c r="C9" s="20" t="str">
        <f>IFERROR(VLOOKUP(A9,'総括表(最初に入力)'!$B$19:$E$68,3,FALSE),"")</f>
        <v/>
      </c>
      <c r="D9" s="20" t="str">
        <f>IFERROR(VLOOKUP(A9,'総括表(最初に入力)'!$B$19:$E$68,4,FALSE),"")</f>
        <v/>
      </c>
      <c r="E9" s="6"/>
      <c r="F9" s="6"/>
    </row>
    <row r="10" spans="1:12" ht="23.25" customHeight="1" x14ac:dyDescent="0.2">
      <c r="A10" s="36"/>
      <c r="B10" s="19" t="str">
        <f>IFERROR(VLOOKUP(A10,'総括表(最初に入力)'!$B$19:$E$68,2,FALSE),"")</f>
        <v/>
      </c>
      <c r="C10" s="20" t="str">
        <f>IFERROR(VLOOKUP(A10,'総括表(最初に入力)'!$B$19:$E$68,3,FALSE),"")</f>
        <v/>
      </c>
      <c r="D10" s="20" t="str">
        <f>IFERROR(VLOOKUP(A10,'総括表(最初に入力)'!$B$19:$E$68,4,FALSE),"")</f>
        <v/>
      </c>
      <c r="E10" s="6"/>
      <c r="F10" s="6"/>
    </row>
    <row r="11" spans="1:12" ht="23.25" customHeight="1" x14ac:dyDescent="0.2">
      <c r="A11" s="36"/>
      <c r="B11" s="19" t="str">
        <f>IFERROR(VLOOKUP(A11,'総括表(最初に入力)'!$B$19:$E$68,2,FALSE),"")</f>
        <v/>
      </c>
      <c r="C11" s="20" t="str">
        <f>IFERROR(VLOOKUP(A11,'総括表(最初に入力)'!$B$19:$E$68,3,FALSE),"")</f>
        <v/>
      </c>
      <c r="D11" s="20" t="str">
        <f>IFERROR(VLOOKUP(A11,'総括表(最初に入力)'!$B$19:$E$68,4,FALSE),"")</f>
        <v/>
      </c>
      <c r="E11" s="6"/>
      <c r="F11" s="6"/>
      <c r="I11" s="1"/>
    </row>
    <row r="12" spans="1:12" ht="33" customHeight="1" x14ac:dyDescent="0.2">
      <c r="A12" s="23" t="s">
        <v>6</v>
      </c>
      <c r="B12" s="24" t="s">
        <v>24</v>
      </c>
      <c r="D12" s="25"/>
      <c r="E12" s="32" t="s">
        <v>25</v>
      </c>
      <c r="F12" s="27"/>
      <c r="G12" s="30"/>
    </row>
    <row r="13" spans="1:12" ht="21" customHeight="1" x14ac:dyDescent="0.2">
      <c r="A13" s="26"/>
      <c r="B13" s="63"/>
      <c r="C13" s="63"/>
      <c r="D13" s="63"/>
      <c r="E13" s="14" t="s">
        <v>28</v>
      </c>
      <c r="F13" s="6"/>
    </row>
    <row r="14" spans="1:12" ht="30" customHeight="1" x14ac:dyDescent="0.2">
      <c r="A14" s="40" t="s">
        <v>7</v>
      </c>
      <c r="B14" s="64" t="s">
        <v>50</v>
      </c>
      <c r="C14" s="65"/>
      <c r="D14" s="66"/>
      <c r="E14" s="24"/>
      <c r="F14" s="27" t="s">
        <v>25</v>
      </c>
      <c r="G14" s="30"/>
      <c r="H14" s="30"/>
      <c r="I14" s="29"/>
    </row>
    <row r="15" spans="1:12" ht="30" customHeight="1" x14ac:dyDescent="0.2">
      <c r="A15" s="26"/>
      <c r="B15" s="67" t="s">
        <v>51</v>
      </c>
      <c r="C15" s="68"/>
      <c r="D15" s="69"/>
      <c r="E15" s="47"/>
      <c r="F15" s="27" t="s">
        <v>25</v>
      </c>
      <c r="G15" s="30"/>
      <c r="H15" s="30"/>
      <c r="I15" s="29"/>
    </row>
    <row r="16" spans="1:12" ht="30" customHeight="1" thickBot="1" x14ac:dyDescent="0.25">
      <c r="A16" s="26"/>
      <c r="B16" s="70" t="s">
        <v>41</v>
      </c>
      <c r="C16" s="71"/>
      <c r="D16" s="71"/>
      <c r="E16" s="72"/>
      <c r="F16" s="48"/>
      <c r="G16" s="49"/>
      <c r="H16" s="49"/>
      <c r="I16" s="50"/>
    </row>
    <row r="17" spans="1:7" ht="23.25" customHeight="1" thickBot="1" x14ac:dyDescent="0.25">
      <c r="A17" s="73" t="s">
        <v>8</v>
      </c>
      <c r="B17" s="74"/>
      <c r="C17" s="74"/>
      <c r="D17" s="74"/>
      <c r="E17" s="74"/>
      <c r="F17" s="75"/>
      <c r="G17" s="76"/>
    </row>
    <row r="18" spans="1:7" ht="13.5" customHeight="1" x14ac:dyDescent="0.2">
      <c r="A18" s="77" t="s">
        <v>9</v>
      </c>
      <c r="B18" s="78"/>
      <c r="C18" s="78"/>
      <c r="D18" s="78"/>
      <c r="E18" s="78"/>
      <c r="F18" s="78"/>
      <c r="G18" s="79"/>
    </row>
    <row r="19" spans="1:7" thickBot="1" x14ac:dyDescent="0.25">
      <c r="A19" s="60" t="s">
        <v>10</v>
      </c>
      <c r="B19" s="61"/>
      <c r="C19" s="61"/>
      <c r="D19" s="61"/>
      <c r="E19" s="61"/>
      <c r="F19" s="61"/>
      <c r="G19" s="62"/>
    </row>
    <row r="20" spans="1:7" ht="12.75" customHeight="1" x14ac:dyDescent="0.2">
      <c r="A20" s="2"/>
    </row>
    <row r="21" spans="1:7" s="3" customFormat="1" ht="14" x14ac:dyDescent="0.2">
      <c r="A21" s="33" t="s">
        <v>22</v>
      </c>
    </row>
    <row r="22" spans="1:7" ht="13.5" customHeight="1" x14ac:dyDescent="0.2">
      <c r="A22" s="33" t="s">
        <v>18</v>
      </c>
    </row>
    <row r="23" spans="1:7" ht="13.5" customHeight="1" x14ac:dyDescent="0.2">
      <c r="A23" s="2"/>
    </row>
    <row r="24" spans="1:7" ht="16.5" x14ac:dyDescent="0.2">
      <c r="A24" s="34" t="s">
        <v>23</v>
      </c>
    </row>
    <row r="25" spans="1:7" ht="16.5" x14ac:dyDescent="0.2">
      <c r="A25" s="34" t="s">
        <v>24</v>
      </c>
    </row>
    <row r="26" spans="1:7" ht="13.5" customHeight="1" x14ac:dyDescent="0.2">
      <c r="A26" s="44" t="s">
        <v>43</v>
      </c>
    </row>
    <row r="27" spans="1:7" ht="13.5" customHeight="1" x14ac:dyDescent="0.2">
      <c r="A27" s="44" t="s">
        <v>44</v>
      </c>
    </row>
    <row r="28" spans="1:7" ht="13.5" customHeight="1" x14ac:dyDescent="0.2">
      <c r="A28" s="44" t="s">
        <v>45</v>
      </c>
    </row>
    <row r="29" spans="1:7" ht="13.5" customHeight="1" x14ac:dyDescent="0.2">
      <c r="A29" s="45" t="s">
        <v>47</v>
      </c>
    </row>
    <row r="30" spans="1:7" ht="13.5" customHeight="1" x14ac:dyDescent="0.2">
      <c r="A30" s="45" t="s">
        <v>48</v>
      </c>
    </row>
    <row r="31" spans="1:7" ht="13.5" customHeight="1" x14ac:dyDescent="0.2">
      <c r="A31" s="45" t="s">
        <v>49</v>
      </c>
    </row>
    <row r="32" spans="1:7" ht="13.5" customHeight="1" x14ac:dyDescent="0.2">
      <c r="A32" s="51" t="s">
        <v>59</v>
      </c>
    </row>
    <row r="33" spans="1:1" ht="13.5" customHeight="1" x14ac:dyDescent="0.2">
      <c r="A33" s="51" t="s">
        <v>60</v>
      </c>
    </row>
    <row r="34" spans="1:1" ht="13.5" customHeight="1" x14ac:dyDescent="0.2">
      <c r="A34" s="51" t="s">
        <v>61</v>
      </c>
    </row>
  </sheetData>
  <mergeCells count="7">
    <mergeCell ref="A19:G19"/>
    <mergeCell ref="B13:D13"/>
    <mergeCell ref="B14:D14"/>
    <mergeCell ref="B15:D15"/>
    <mergeCell ref="B16:E16"/>
    <mergeCell ref="A17:G17"/>
    <mergeCell ref="A18:G18"/>
  </mergeCells>
  <phoneticPr fontId="18"/>
  <dataValidations count="3">
    <dataValidation type="list" allowBlank="1" showInputMessage="1" showErrorMessage="1" sqref="B12" xr:uid="{85385970-4D99-40E0-921D-06599E93661D}">
      <formula1>$A$24:$A$25</formula1>
    </dataValidation>
    <dataValidation type="list" allowBlank="1" showInputMessage="1" showErrorMessage="1" sqref="E14:E15" xr:uid="{84B8F2BC-70A7-48E1-9B6E-D78907A69CD2}">
      <formula1>$A$21:$A$22</formula1>
    </dataValidation>
    <dataValidation type="list" allowBlank="1" showInputMessage="1" showErrorMessage="1" sqref="B3" xr:uid="{3B71588A-4390-4BB3-A942-388F24FF42AE}">
      <formula1>$A$26:$A$34</formula1>
    </dataValidation>
  </dataValidations>
  <pageMargins left="0.59015748031496096" right="0.3929133858267721" top="1.2791338582677159" bottom="1.2791338582677159" header="0.98385826771653495" footer="0.98385826771653495"/>
  <pageSetup paperSize="9" scale="120" fitToWidth="0" fitToHeight="0" pageOrder="overThenDown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9CE3C1-A1D1-4CDF-8539-02351AE6203E}">
  <dimension ref="A1:L33"/>
  <sheetViews>
    <sheetView workbookViewId="0"/>
  </sheetViews>
  <sheetFormatPr defaultRowHeight="13.5" customHeight="1" x14ac:dyDescent="0.2"/>
  <cols>
    <col min="1" max="1" width="12.90625" customWidth="1"/>
    <col min="2" max="2" width="31.6328125" customWidth="1"/>
    <col min="3" max="3" width="7.90625" customWidth="1"/>
    <col min="4" max="1024" width="8.26953125" customWidth="1"/>
    <col min="1025" max="1025" width="9" customWidth="1"/>
  </cols>
  <sheetData>
    <row r="1" spans="1:12" ht="14.25" customHeight="1" x14ac:dyDescent="0.2">
      <c r="B1" s="6"/>
      <c r="C1" s="6"/>
      <c r="D1" s="6"/>
      <c r="E1" s="6"/>
      <c r="F1" s="6"/>
    </row>
    <row r="2" spans="1:12" ht="27.75" customHeight="1" x14ac:dyDescent="0.2">
      <c r="A2" s="18" t="s">
        <v>0</v>
      </c>
      <c r="B2" s="46"/>
      <c r="C2" s="6"/>
      <c r="D2" s="6"/>
      <c r="E2" s="7" t="s">
        <v>32</v>
      </c>
      <c r="F2" s="6"/>
    </row>
    <row r="3" spans="1:12" ht="27" customHeight="1" x14ac:dyDescent="0.2">
      <c r="A3" s="18" t="s">
        <v>42</v>
      </c>
      <c r="B3" s="20" t="s">
        <v>40</v>
      </c>
      <c r="C3" s="6"/>
      <c r="D3" s="6"/>
      <c r="E3" s="32" t="s">
        <v>25</v>
      </c>
      <c r="F3" s="27"/>
      <c r="G3" s="30"/>
      <c r="H3" s="29"/>
    </row>
    <row r="4" spans="1:12" ht="25.5" customHeight="1" x14ac:dyDescent="0.2">
      <c r="A4" s="18" t="s">
        <v>31</v>
      </c>
      <c r="B4" s="21" t="s">
        <v>26</v>
      </c>
      <c r="C4" s="18" t="s">
        <v>5</v>
      </c>
      <c r="D4" s="22" t="s">
        <v>27</v>
      </c>
      <c r="E4" s="7" t="s">
        <v>30</v>
      </c>
      <c r="F4" s="6"/>
    </row>
    <row r="5" spans="1:12" ht="23.25" customHeight="1" x14ac:dyDescent="0.2">
      <c r="A5" s="36">
        <v>1</v>
      </c>
      <c r="B5" s="19">
        <f>IFERROR(VLOOKUP(A5,'総括表(最初に入力)'!$B$19:$E$68,2,FALSE),"")</f>
        <v>0</v>
      </c>
      <c r="C5" s="20">
        <f>IFERROR(VLOOKUP(A5,'総括表(最初に入力)'!$B$19:$E$68,3,FALSE),"")</f>
        <v>0</v>
      </c>
      <c r="D5" s="20">
        <f>IFERROR(VLOOKUP(A5,'総括表(最初に入力)'!$B$19:$E$68,4,FALSE),"")</f>
        <v>0</v>
      </c>
      <c r="E5" s="32" t="s">
        <v>52</v>
      </c>
      <c r="F5" s="27"/>
      <c r="G5" s="30"/>
      <c r="H5" s="30"/>
      <c r="I5" s="30"/>
      <c r="J5" s="30"/>
      <c r="K5" s="30"/>
      <c r="L5" s="31"/>
    </row>
    <row r="6" spans="1:12" ht="23.25" customHeight="1" x14ac:dyDescent="0.2">
      <c r="A6" s="36"/>
      <c r="B6" s="19" t="str">
        <f>IFERROR(VLOOKUP(A6,'総括表(最初に入力)'!$B$19:$E$68,2,FALSE),"")</f>
        <v/>
      </c>
      <c r="C6" s="20" t="str">
        <f>IFERROR(VLOOKUP(A6,'総括表(最初に入力)'!$B$19:$E$68,3,FALSE),"")</f>
        <v/>
      </c>
      <c r="D6" s="20" t="str">
        <f>IFERROR(VLOOKUP(A6,'総括表(最初に入力)'!$B$19:$E$68,4,FALSE),"")</f>
        <v/>
      </c>
      <c r="E6" s="6"/>
      <c r="F6" s="6"/>
    </row>
    <row r="7" spans="1:12" ht="23.25" customHeight="1" x14ac:dyDescent="0.2">
      <c r="A7" s="36"/>
      <c r="B7" s="19" t="str">
        <f>IFERROR(VLOOKUP(A7,'総括表(最初に入力)'!$B$19:$E$68,2,FALSE),"")</f>
        <v/>
      </c>
      <c r="C7" s="20" t="str">
        <f>IFERROR(VLOOKUP(A7,'総括表(最初に入力)'!$B$19:$E$68,3,FALSE),"")</f>
        <v/>
      </c>
      <c r="D7" s="20" t="str">
        <f>IFERROR(VLOOKUP(A7,'総括表(最初に入力)'!$B$19:$E$68,4,FALSE),"")</f>
        <v/>
      </c>
      <c r="E7" s="6"/>
      <c r="F7" s="6"/>
    </row>
    <row r="8" spans="1:12" ht="23.25" customHeight="1" x14ac:dyDescent="0.2">
      <c r="A8" s="36"/>
      <c r="B8" s="19" t="str">
        <f>IFERROR(VLOOKUP(A8,'総括表(最初に入力)'!$B$19:$E$68,2,FALSE),"")</f>
        <v/>
      </c>
      <c r="C8" s="20" t="str">
        <f>IFERROR(VLOOKUP(A8,'総括表(最初に入力)'!$B$19:$E$68,3,FALSE),"")</f>
        <v/>
      </c>
      <c r="D8" s="20" t="str">
        <f>IFERROR(VLOOKUP(A8,'総括表(最初に入力)'!$B$19:$E$68,4,FALSE),"")</f>
        <v/>
      </c>
      <c r="E8" s="6"/>
      <c r="F8" s="6"/>
    </row>
    <row r="9" spans="1:12" ht="23.25" customHeight="1" x14ac:dyDescent="0.2">
      <c r="A9" s="36"/>
      <c r="B9" s="19" t="str">
        <f>IFERROR(VLOOKUP(A9,'総括表(最初に入力)'!$B$19:$E$68,2,FALSE),"")</f>
        <v/>
      </c>
      <c r="C9" s="20" t="str">
        <f>IFERROR(VLOOKUP(A9,'総括表(最初に入力)'!$B$19:$E$68,3,FALSE),"")</f>
        <v/>
      </c>
      <c r="D9" s="20" t="str">
        <f>IFERROR(VLOOKUP(A9,'総括表(最初に入力)'!$B$19:$E$68,4,FALSE),"")</f>
        <v/>
      </c>
      <c r="E9" s="6"/>
      <c r="F9" s="6"/>
    </row>
    <row r="10" spans="1:12" ht="23.25" customHeight="1" x14ac:dyDescent="0.2">
      <c r="A10" s="36"/>
      <c r="B10" s="19" t="str">
        <f>IFERROR(VLOOKUP(A10,'総括表(最初に入力)'!$B$19:$E$68,2,FALSE),"")</f>
        <v/>
      </c>
      <c r="C10" s="20" t="str">
        <f>IFERROR(VLOOKUP(A10,'総括表(最初に入力)'!$B$19:$E$68,3,FALSE),"")</f>
        <v/>
      </c>
      <c r="D10" s="20" t="str">
        <f>IFERROR(VLOOKUP(A10,'総括表(最初に入力)'!$B$19:$E$68,4,FALSE),"")</f>
        <v/>
      </c>
      <c r="E10" s="6"/>
      <c r="F10" s="6"/>
    </row>
    <row r="11" spans="1:12" ht="23.25" customHeight="1" x14ac:dyDescent="0.2">
      <c r="A11" s="36"/>
      <c r="B11" s="19" t="str">
        <f>IFERROR(VLOOKUP(A11,'総括表(最初に入力)'!$B$19:$E$68,2,FALSE),"")</f>
        <v/>
      </c>
      <c r="C11" s="20" t="str">
        <f>IFERROR(VLOOKUP(A11,'総括表(最初に入力)'!$B$19:$E$68,3,FALSE),"")</f>
        <v/>
      </c>
      <c r="D11" s="20" t="str">
        <f>IFERROR(VLOOKUP(A11,'総括表(最初に入力)'!$B$19:$E$68,4,FALSE),"")</f>
        <v/>
      </c>
      <c r="E11" s="6"/>
      <c r="F11" s="6"/>
      <c r="I11" s="1"/>
    </row>
    <row r="12" spans="1:12" ht="33" customHeight="1" x14ac:dyDescent="0.2">
      <c r="A12" s="23" t="s">
        <v>6</v>
      </c>
      <c r="B12" s="24" t="s">
        <v>24</v>
      </c>
      <c r="D12" s="25"/>
      <c r="E12" s="32" t="s">
        <v>25</v>
      </c>
      <c r="F12" s="27"/>
      <c r="G12" s="30"/>
    </row>
    <row r="13" spans="1:12" ht="21" customHeight="1" x14ac:dyDescent="0.2">
      <c r="A13" s="26"/>
      <c r="B13" s="63"/>
      <c r="C13" s="63"/>
      <c r="D13" s="63"/>
      <c r="E13" s="14" t="s">
        <v>28</v>
      </c>
      <c r="F13" s="6"/>
    </row>
    <row r="14" spans="1:12" ht="30" customHeight="1" x14ac:dyDescent="0.2">
      <c r="A14" s="40" t="s">
        <v>7</v>
      </c>
      <c r="B14" s="64" t="s">
        <v>50</v>
      </c>
      <c r="C14" s="65"/>
      <c r="D14" s="66"/>
      <c r="E14" s="24"/>
      <c r="F14" s="27" t="s">
        <v>25</v>
      </c>
      <c r="G14" s="30"/>
      <c r="H14" s="30"/>
      <c r="I14" s="29"/>
    </row>
    <row r="15" spans="1:12" ht="30" customHeight="1" x14ac:dyDescent="0.2">
      <c r="A15" s="26"/>
      <c r="B15" s="67" t="s">
        <v>51</v>
      </c>
      <c r="C15" s="68"/>
      <c r="D15" s="69"/>
      <c r="E15" s="47"/>
      <c r="F15" s="27" t="s">
        <v>25</v>
      </c>
      <c r="G15" s="30"/>
      <c r="H15" s="30"/>
      <c r="I15" s="29"/>
    </row>
    <row r="16" spans="1:12" ht="30" customHeight="1" thickBot="1" x14ac:dyDescent="0.25">
      <c r="A16" s="26"/>
      <c r="B16" s="70" t="s">
        <v>41</v>
      </c>
      <c r="C16" s="71"/>
      <c r="D16" s="71"/>
      <c r="E16" s="72"/>
      <c r="F16" s="48"/>
      <c r="G16" s="49"/>
      <c r="H16" s="49"/>
      <c r="I16" s="50"/>
    </row>
    <row r="17" spans="1:7" ht="23.25" customHeight="1" thickBot="1" x14ac:dyDescent="0.25">
      <c r="A17" s="73" t="s">
        <v>8</v>
      </c>
      <c r="B17" s="74"/>
      <c r="C17" s="74"/>
      <c r="D17" s="74"/>
      <c r="E17" s="74"/>
      <c r="F17" s="75"/>
      <c r="G17" s="76"/>
    </row>
    <row r="18" spans="1:7" ht="13" x14ac:dyDescent="0.2">
      <c r="A18" s="77" t="s">
        <v>9</v>
      </c>
      <c r="B18" s="78"/>
      <c r="C18" s="78"/>
      <c r="D18" s="78"/>
      <c r="E18" s="78"/>
      <c r="F18" s="78"/>
      <c r="G18" s="79"/>
    </row>
    <row r="19" spans="1:7" thickBot="1" x14ac:dyDescent="0.25">
      <c r="A19" s="60" t="s">
        <v>10</v>
      </c>
      <c r="B19" s="61"/>
      <c r="C19" s="61"/>
      <c r="D19" s="61"/>
      <c r="E19" s="61"/>
      <c r="F19" s="61"/>
      <c r="G19" s="62"/>
    </row>
    <row r="20" spans="1:7" s="3" customFormat="1" ht="14" x14ac:dyDescent="0.2">
      <c r="A20" s="33" t="s">
        <v>22</v>
      </c>
    </row>
    <row r="21" spans="1:7" ht="13.5" customHeight="1" x14ac:dyDescent="0.2">
      <c r="A21" s="33" t="s">
        <v>18</v>
      </c>
    </row>
    <row r="22" spans="1:7" ht="13.5" customHeight="1" x14ac:dyDescent="0.2">
      <c r="A22" s="2"/>
    </row>
    <row r="23" spans="1:7" ht="16.5" x14ac:dyDescent="0.2">
      <c r="A23" s="34" t="s">
        <v>23</v>
      </c>
    </row>
    <row r="24" spans="1:7" ht="16.5" x14ac:dyDescent="0.2">
      <c r="A24" s="34" t="s">
        <v>24</v>
      </c>
    </row>
    <row r="25" spans="1:7" ht="13.5" customHeight="1" x14ac:dyDescent="0.2">
      <c r="A25" s="44" t="s">
        <v>43</v>
      </c>
    </row>
    <row r="26" spans="1:7" ht="13.5" customHeight="1" x14ac:dyDescent="0.2">
      <c r="A26" s="44" t="s">
        <v>44</v>
      </c>
    </row>
    <row r="27" spans="1:7" ht="13.5" customHeight="1" x14ac:dyDescent="0.2">
      <c r="A27" s="44" t="s">
        <v>45</v>
      </c>
    </row>
    <row r="28" spans="1:7" ht="13.5" customHeight="1" x14ac:dyDescent="0.2">
      <c r="A28" s="45" t="s">
        <v>47</v>
      </c>
    </row>
    <row r="29" spans="1:7" ht="13.5" customHeight="1" x14ac:dyDescent="0.2">
      <c r="A29" s="45" t="s">
        <v>48</v>
      </c>
    </row>
    <row r="30" spans="1:7" ht="13.5" customHeight="1" x14ac:dyDescent="0.2">
      <c r="A30" s="45" t="s">
        <v>49</v>
      </c>
    </row>
    <row r="31" spans="1:7" ht="13" x14ac:dyDescent="0.2">
      <c r="A31" s="51" t="s">
        <v>59</v>
      </c>
    </row>
    <row r="32" spans="1:7" ht="9" customHeight="1" x14ac:dyDescent="0.2">
      <c r="A32" s="51" t="s">
        <v>60</v>
      </c>
    </row>
    <row r="33" spans="1:1" ht="13" x14ac:dyDescent="0.2">
      <c r="A33" s="51" t="s">
        <v>61</v>
      </c>
    </row>
  </sheetData>
  <mergeCells count="7">
    <mergeCell ref="A19:G19"/>
    <mergeCell ref="B13:D13"/>
    <mergeCell ref="B14:D14"/>
    <mergeCell ref="B15:D15"/>
    <mergeCell ref="B16:E16"/>
    <mergeCell ref="A17:G17"/>
    <mergeCell ref="A18:G18"/>
  </mergeCells>
  <phoneticPr fontId="18"/>
  <dataValidations count="3">
    <dataValidation type="list" allowBlank="1" showInputMessage="1" showErrorMessage="1" sqref="E14:E15" xr:uid="{5D1F5BF9-9F3B-4B98-9EAA-4B8EA93900F6}">
      <formula1>$A$21:$A$22</formula1>
    </dataValidation>
    <dataValidation type="list" allowBlank="1" showInputMessage="1" showErrorMessage="1" sqref="B12" xr:uid="{F658A9E6-CF1E-4D95-B21F-DD9DA2FF7091}">
      <formula1>$A$23:$A$24</formula1>
    </dataValidation>
    <dataValidation type="list" allowBlank="1" showInputMessage="1" showErrorMessage="1" sqref="B3" xr:uid="{0C57DCCB-5E27-4A25-8D3B-9D6E401F2A0C}">
      <formula1>$A$25:$A$33</formula1>
    </dataValidation>
  </dataValidations>
  <pageMargins left="0.59015748031496096" right="0.3929133858267721" top="1.2791338582677159" bottom="1.2791338582677159" header="0.98385826771653495" footer="0.98385826771653495"/>
  <pageSetup paperSize="9" scale="120" fitToWidth="0" fitToHeight="0" pageOrder="overThenDown" orientation="portrait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97FF50-97D4-4501-98A2-545257532630}">
  <dimension ref="A1:L33"/>
  <sheetViews>
    <sheetView topLeftCell="A6" workbookViewId="0">
      <selection activeCell="A25" sqref="A25:A33"/>
    </sheetView>
  </sheetViews>
  <sheetFormatPr defaultRowHeight="13.5" customHeight="1" x14ac:dyDescent="0.2"/>
  <cols>
    <col min="1" max="1" width="12.90625" customWidth="1"/>
    <col min="2" max="2" width="31.6328125" customWidth="1"/>
    <col min="3" max="3" width="7.90625" customWidth="1"/>
    <col min="4" max="1024" width="8.26953125" customWidth="1"/>
    <col min="1025" max="1025" width="9" customWidth="1"/>
  </cols>
  <sheetData>
    <row r="1" spans="1:12" ht="14.25" customHeight="1" x14ac:dyDescent="0.2">
      <c r="B1" s="6"/>
      <c r="C1" s="6"/>
      <c r="D1" s="6"/>
      <c r="E1" s="6"/>
      <c r="F1" s="6"/>
    </row>
    <row r="2" spans="1:12" ht="27.75" customHeight="1" x14ac:dyDescent="0.2">
      <c r="A2" s="18" t="s">
        <v>0</v>
      </c>
      <c r="B2" s="46"/>
      <c r="C2" s="6"/>
      <c r="D2" s="6"/>
      <c r="E2" s="7" t="s">
        <v>32</v>
      </c>
      <c r="F2" s="6"/>
    </row>
    <row r="3" spans="1:12" ht="27" customHeight="1" x14ac:dyDescent="0.2">
      <c r="A3" s="18" t="s">
        <v>42</v>
      </c>
      <c r="B3" s="20" t="s">
        <v>40</v>
      </c>
      <c r="C3" s="6"/>
      <c r="D3" s="6"/>
      <c r="E3" s="32" t="s">
        <v>25</v>
      </c>
      <c r="F3" s="27"/>
      <c r="G3" s="30"/>
      <c r="H3" s="29"/>
    </row>
    <row r="4" spans="1:12" ht="25.5" customHeight="1" x14ac:dyDescent="0.2">
      <c r="A4" s="18" t="s">
        <v>31</v>
      </c>
      <c r="B4" s="21" t="s">
        <v>26</v>
      </c>
      <c r="C4" s="18" t="s">
        <v>5</v>
      </c>
      <c r="D4" s="22" t="s">
        <v>27</v>
      </c>
      <c r="E4" s="7" t="s">
        <v>30</v>
      </c>
      <c r="F4" s="6"/>
    </row>
    <row r="5" spans="1:12" ht="23.25" customHeight="1" x14ac:dyDescent="0.2">
      <c r="A5" s="36">
        <v>1</v>
      </c>
      <c r="B5" s="19">
        <f>IFERROR(VLOOKUP(A5,'総括表(最初に入力)'!$B$19:$E$68,2,FALSE),"")</f>
        <v>0</v>
      </c>
      <c r="C5" s="20">
        <f>IFERROR(VLOOKUP(A5,'総括表(最初に入力)'!$B$19:$E$68,3,FALSE),"")</f>
        <v>0</v>
      </c>
      <c r="D5" s="20">
        <f>IFERROR(VLOOKUP(A5,'総括表(最初に入力)'!$B$19:$E$68,4,FALSE),"")</f>
        <v>0</v>
      </c>
      <c r="E5" s="32" t="s">
        <v>52</v>
      </c>
      <c r="F5" s="27"/>
      <c r="G5" s="30"/>
      <c r="H5" s="30"/>
      <c r="I5" s="30"/>
      <c r="J5" s="30"/>
      <c r="K5" s="30"/>
      <c r="L5" s="31"/>
    </row>
    <row r="6" spans="1:12" ht="23.25" customHeight="1" x14ac:dyDescent="0.2">
      <c r="A6" s="36"/>
      <c r="B6" s="19" t="str">
        <f>IFERROR(VLOOKUP(A6,'総括表(最初に入力)'!$B$19:$E$68,2,FALSE),"")</f>
        <v/>
      </c>
      <c r="C6" s="20" t="str">
        <f>IFERROR(VLOOKUP(A6,'総括表(最初に入力)'!$B$19:$E$68,3,FALSE),"")</f>
        <v/>
      </c>
      <c r="D6" s="20" t="str">
        <f>IFERROR(VLOOKUP(A6,'総括表(最初に入力)'!$B$19:$E$68,4,FALSE),"")</f>
        <v/>
      </c>
      <c r="E6" s="6"/>
      <c r="F6" s="6"/>
    </row>
    <row r="7" spans="1:12" ht="23.25" customHeight="1" x14ac:dyDescent="0.2">
      <c r="A7" s="36"/>
      <c r="B7" s="19" t="str">
        <f>IFERROR(VLOOKUP(A7,'総括表(最初に入力)'!$B$19:$E$68,2,FALSE),"")</f>
        <v/>
      </c>
      <c r="C7" s="20" t="str">
        <f>IFERROR(VLOOKUP(A7,'総括表(最初に入力)'!$B$19:$E$68,3,FALSE),"")</f>
        <v/>
      </c>
      <c r="D7" s="20" t="str">
        <f>IFERROR(VLOOKUP(A7,'総括表(最初に入力)'!$B$19:$E$68,4,FALSE),"")</f>
        <v/>
      </c>
      <c r="E7" s="6"/>
      <c r="F7" s="6"/>
    </row>
    <row r="8" spans="1:12" ht="23.25" customHeight="1" x14ac:dyDescent="0.2">
      <c r="A8" s="36"/>
      <c r="B8" s="19" t="str">
        <f>IFERROR(VLOOKUP(A8,'総括表(最初に入力)'!$B$19:$E$68,2,FALSE),"")</f>
        <v/>
      </c>
      <c r="C8" s="20" t="str">
        <f>IFERROR(VLOOKUP(A8,'総括表(最初に入力)'!$B$19:$E$68,3,FALSE),"")</f>
        <v/>
      </c>
      <c r="D8" s="20" t="str">
        <f>IFERROR(VLOOKUP(A8,'総括表(最初に入力)'!$B$19:$E$68,4,FALSE),"")</f>
        <v/>
      </c>
      <c r="E8" s="6"/>
      <c r="F8" s="6"/>
    </row>
    <row r="9" spans="1:12" ht="23.25" customHeight="1" x14ac:dyDescent="0.2">
      <c r="A9" s="36"/>
      <c r="B9" s="19" t="str">
        <f>IFERROR(VLOOKUP(A9,'総括表(最初に入力)'!$B$19:$E$68,2,FALSE),"")</f>
        <v/>
      </c>
      <c r="C9" s="20" t="str">
        <f>IFERROR(VLOOKUP(A9,'総括表(最初に入力)'!$B$19:$E$68,3,FALSE),"")</f>
        <v/>
      </c>
      <c r="D9" s="20" t="str">
        <f>IFERROR(VLOOKUP(A9,'総括表(最初に入力)'!$B$19:$E$68,4,FALSE),"")</f>
        <v/>
      </c>
      <c r="E9" s="6"/>
      <c r="F9" s="6"/>
    </row>
    <row r="10" spans="1:12" ht="23.25" customHeight="1" x14ac:dyDescent="0.2">
      <c r="A10" s="36"/>
      <c r="B10" s="19" t="str">
        <f>IFERROR(VLOOKUP(A10,'総括表(最初に入力)'!$B$19:$E$68,2,FALSE),"")</f>
        <v/>
      </c>
      <c r="C10" s="20" t="str">
        <f>IFERROR(VLOOKUP(A10,'総括表(最初に入力)'!$B$19:$E$68,3,FALSE),"")</f>
        <v/>
      </c>
      <c r="D10" s="20" t="str">
        <f>IFERROR(VLOOKUP(A10,'総括表(最初に入力)'!$B$19:$E$68,4,FALSE),"")</f>
        <v/>
      </c>
      <c r="E10" s="6"/>
      <c r="F10" s="6"/>
    </row>
    <row r="11" spans="1:12" ht="23.25" customHeight="1" x14ac:dyDescent="0.2">
      <c r="A11" s="36"/>
      <c r="B11" s="19" t="str">
        <f>IFERROR(VLOOKUP(A11,'総括表(最初に入力)'!$B$19:$E$68,2,FALSE),"")</f>
        <v/>
      </c>
      <c r="C11" s="20" t="str">
        <f>IFERROR(VLOOKUP(A11,'総括表(最初に入力)'!$B$19:$E$68,3,FALSE),"")</f>
        <v/>
      </c>
      <c r="D11" s="20" t="str">
        <f>IFERROR(VLOOKUP(A11,'総括表(最初に入力)'!$B$19:$E$68,4,FALSE),"")</f>
        <v/>
      </c>
      <c r="E11" s="6"/>
      <c r="F11" s="6"/>
      <c r="I11" s="1"/>
    </row>
    <row r="12" spans="1:12" ht="33" customHeight="1" x14ac:dyDescent="0.2">
      <c r="A12" s="23" t="s">
        <v>6</v>
      </c>
      <c r="B12" s="24" t="s">
        <v>24</v>
      </c>
      <c r="D12" s="25"/>
      <c r="E12" s="32" t="s">
        <v>25</v>
      </c>
      <c r="F12" s="27"/>
      <c r="G12" s="30"/>
    </row>
    <row r="13" spans="1:12" ht="21" customHeight="1" x14ac:dyDescent="0.2">
      <c r="A13" s="26"/>
      <c r="B13" s="63"/>
      <c r="C13" s="63"/>
      <c r="D13" s="63"/>
      <c r="E13" s="14" t="s">
        <v>28</v>
      </c>
      <c r="F13" s="6"/>
    </row>
    <row r="14" spans="1:12" ht="30" customHeight="1" x14ac:dyDescent="0.2">
      <c r="A14" s="40" t="s">
        <v>7</v>
      </c>
      <c r="B14" s="64" t="s">
        <v>50</v>
      </c>
      <c r="C14" s="65"/>
      <c r="D14" s="66"/>
      <c r="E14" s="24"/>
      <c r="F14" s="27" t="s">
        <v>25</v>
      </c>
      <c r="G14" s="30"/>
      <c r="H14" s="30"/>
      <c r="I14" s="29"/>
    </row>
    <row r="15" spans="1:12" ht="30" customHeight="1" x14ac:dyDescent="0.2">
      <c r="A15" s="26"/>
      <c r="B15" s="67" t="s">
        <v>51</v>
      </c>
      <c r="C15" s="68"/>
      <c r="D15" s="69"/>
      <c r="E15" s="47"/>
      <c r="F15" s="27" t="s">
        <v>25</v>
      </c>
      <c r="G15" s="30"/>
      <c r="H15" s="30"/>
      <c r="I15" s="29"/>
    </row>
    <row r="16" spans="1:12" ht="30" customHeight="1" thickBot="1" x14ac:dyDescent="0.25">
      <c r="A16" s="26"/>
      <c r="B16" s="70" t="s">
        <v>41</v>
      </c>
      <c r="C16" s="71"/>
      <c r="D16" s="71"/>
      <c r="E16" s="72"/>
      <c r="F16" s="48"/>
      <c r="G16" s="49"/>
      <c r="H16" s="49"/>
      <c r="I16" s="50"/>
    </row>
    <row r="17" spans="1:7" ht="23.25" customHeight="1" thickBot="1" x14ac:dyDescent="0.25">
      <c r="A17" s="73" t="s">
        <v>8</v>
      </c>
      <c r="B17" s="74"/>
      <c r="C17" s="74"/>
      <c r="D17" s="74"/>
      <c r="E17" s="74"/>
      <c r="F17" s="75"/>
      <c r="G17" s="76"/>
    </row>
    <row r="18" spans="1:7" ht="13" x14ac:dyDescent="0.2">
      <c r="A18" s="77" t="s">
        <v>9</v>
      </c>
      <c r="B18" s="78"/>
      <c r="C18" s="78"/>
      <c r="D18" s="78"/>
      <c r="E18" s="78"/>
      <c r="F18" s="78"/>
      <c r="G18" s="79"/>
    </row>
    <row r="19" spans="1:7" thickBot="1" x14ac:dyDescent="0.25">
      <c r="A19" s="60" t="s">
        <v>10</v>
      </c>
      <c r="B19" s="61"/>
      <c r="C19" s="61"/>
      <c r="D19" s="61"/>
      <c r="E19" s="61"/>
      <c r="F19" s="61"/>
      <c r="G19" s="62"/>
    </row>
    <row r="20" spans="1:7" s="3" customFormat="1" ht="14" x14ac:dyDescent="0.2">
      <c r="A20" s="33" t="s">
        <v>22</v>
      </c>
    </row>
    <row r="21" spans="1:7" ht="13.5" customHeight="1" x14ac:dyDescent="0.2">
      <c r="A21" s="33" t="s">
        <v>18</v>
      </c>
    </row>
    <row r="22" spans="1:7" ht="13.5" customHeight="1" x14ac:dyDescent="0.2">
      <c r="A22" s="2"/>
    </row>
    <row r="23" spans="1:7" ht="16.5" x14ac:dyDescent="0.2">
      <c r="A23" s="34" t="s">
        <v>23</v>
      </c>
    </row>
    <row r="24" spans="1:7" ht="16.5" x14ac:dyDescent="0.2">
      <c r="A24" s="34" t="s">
        <v>24</v>
      </c>
    </row>
    <row r="25" spans="1:7" ht="13.5" customHeight="1" x14ac:dyDescent="0.2">
      <c r="A25" s="44" t="s">
        <v>43</v>
      </c>
    </row>
    <row r="26" spans="1:7" ht="13.5" customHeight="1" x14ac:dyDescent="0.2">
      <c r="A26" s="44" t="s">
        <v>44</v>
      </c>
    </row>
    <row r="27" spans="1:7" ht="13.5" customHeight="1" x14ac:dyDescent="0.2">
      <c r="A27" s="44" t="s">
        <v>45</v>
      </c>
    </row>
    <row r="28" spans="1:7" ht="13.5" customHeight="1" x14ac:dyDescent="0.2">
      <c r="A28" s="45" t="s">
        <v>47</v>
      </c>
    </row>
    <row r="29" spans="1:7" ht="13.5" customHeight="1" x14ac:dyDescent="0.2">
      <c r="A29" s="45" t="s">
        <v>48</v>
      </c>
    </row>
    <row r="30" spans="1:7" ht="13.5" customHeight="1" x14ac:dyDescent="0.2">
      <c r="A30" s="45" t="s">
        <v>49</v>
      </c>
    </row>
    <row r="31" spans="1:7" ht="13" x14ac:dyDescent="0.2">
      <c r="A31" s="51" t="s">
        <v>59</v>
      </c>
    </row>
    <row r="32" spans="1:7" ht="9" customHeight="1" x14ac:dyDescent="0.2">
      <c r="A32" s="51" t="s">
        <v>60</v>
      </c>
    </row>
    <row r="33" spans="1:1" ht="13" x14ac:dyDescent="0.2">
      <c r="A33" s="51" t="s">
        <v>61</v>
      </c>
    </row>
  </sheetData>
  <mergeCells count="7">
    <mergeCell ref="A19:G19"/>
    <mergeCell ref="B13:D13"/>
    <mergeCell ref="B14:D14"/>
    <mergeCell ref="B15:D15"/>
    <mergeCell ref="A17:G17"/>
    <mergeCell ref="A18:G18"/>
    <mergeCell ref="B16:E16"/>
  </mergeCells>
  <phoneticPr fontId="18"/>
  <dataValidations count="3">
    <dataValidation type="list" allowBlank="1" showInputMessage="1" showErrorMessage="1" sqref="B3" xr:uid="{813D53D6-2DED-4FE5-AE28-03344A6CEFF1}">
      <formula1>$A$25:$A$33</formula1>
    </dataValidation>
    <dataValidation type="list" allowBlank="1" showInputMessage="1" showErrorMessage="1" sqref="B12" xr:uid="{060BAFA4-F9DE-4724-B115-31703F7C6E64}">
      <formula1>$A$23:$A$24</formula1>
    </dataValidation>
    <dataValidation type="list" allowBlank="1" showInputMessage="1" showErrorMessage="1" sqref="E14:E15" xr:uid="{17ECC520-1C04-4E0C-920F-7640012A28F5}">
      <formula1>$A$21:$A$22</formula1>
    </dataValidation>
  </dataValidations>
  <pageMargins left="0.59015748031496096" right="0.3929133858267721" top="1.2791338582677159" bottom="1.2791338582677159" header="0.98385826771653495" footer="0.98385826771653495"/>
  <pageSetup paperSize="9" scale="120" fitToWidth="0" fitToHeight="0" pageOrder="overThenDown" orientation="portrait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835870-158B-4681-AF98-196CC8B09B82}">
  <dimension ref="A1:L33"/>
  <sheetViews>
    <sheetView topLeftCell="A6" workbookViewId="0">
      <selection activeCell="A25" sqref="A25:A33"/>
    </sheetView>
  </sheetViews>
  <sheetFormatPr defaultRowHeight="13.5" customHeight="1" x14ac:dyDescent="0.2"/>
  <cols>
    <col min="1" max="1" width="12.90625" customWidth="1"/>
    <col min="2" max="2" width="31.6328125" customWidth="1"/>
    <col min="3" max="3" width="7.90625" customWidth="1"/>
    <col min="4" max="1024" width="8.26953125" customWidth="1"/>
    <col min="1025" max="1025" width="9" customWidth="1"/>
  </cols>
  <sheetData>
    <row r="1" spans="1:12" ht="14.25" customHeight="1" x14ac:dyDescent="0.2">
      <c r="B1" s="6"/>
      <c r="C1" s="6"/>
      <c r="D1" s="6"/>
      <c r="E1" s="6"/>
      <c r="F1" s="6"/>
    </row>
    <row r="2" spans="1:12" ht="27.75" customHeight="1" x14ac:dyDescent="0.2">
      <c r="A2" s="18" t="s">
        <v>0</v>
      </c>
      <c r="B2" s="46"/>
      <c r="C2" s="6"/>
      <c r="D2" s="6"/>
      <c r="E2" s="7" t="s">
        <v>32</v>
      </c>
      <c r="F2" s="6"/>
    </row>
    <row r="3" spans="1:12" ht="27" customHeight="1" x14ac:dyDescent="0.2">
      <c r="A3" s="18" t="s">
        <v>42</v>
      </c>
      <c r="B3" s="20" t="s">
        <v>40</v>
      </c>
      <c r="C3" s="6"/>
      <c r="D3" s="6"/>
      <c r="E3" s="32" t="s">
        <v>25</v>
      </c>
      <c r="F3" s="27"/>
      <c r="G3" s="30"/>
      <c r="H3" s="29"/>
    </row>
    <row r="4" spans="1:12" ht="25.5" customHeight="1" x14ac:dyDescent="0.2">
      <c r="A4" s="18" t="s">
        <v>31</v>
      </c>
      <c r="B4" s="21" t="s">
        <v>26</v>
      </c>
      <c r="C4" s="18" t="s">
        <v>5</v>
      </c>
      <c r="D4" s="22" t="s">
        <v>27</v>
      </c>
      <c r="E4" s="7" t="s">
        <v>30</v>
      </c>
      <c r="F4" s="6"/>
    </row>
    <row r="5" spans="1:12" ht="23.25" customHeight="1" x14ac:dyDescent="0.2">
      <c r="A5" s="36">
        <v>1</v>
      </c>
      <c r="B5" s="19">
        <f>IFERROR(VLOOKUP(A5,'総括表(最初に入力)'!$B$19:$E$68,2,FALSE),"")</f>
        <v>0</v>
      </c>
      <c r="C5" s="20">
        <f>IFERROR(VLOOKUP(A5,'総括表(最初に入力)'!$B$19:$E$68,3,FALSE),"")</f>
        <v>0</v>
      </c>
      <c r="D5" s="20">
        <f>IFERROR(VLOOKUP(A5,'総括表(最初に入力)'!$B$19:$E$68,4,FALSE),"")</f>
        <v>0</v>
      </c>
      <c r="E5" s="32" t="s">
        <v>52</v>
      </c>
      <c r="F5" s="27"/>
      <c r="G5" s="30"/>
      <c r="H5" s="30"/>
      <c r="I5" s="30"/>
      <c r="J5" s="30"/>
      <c r="K5" s="30"/>
      <c r="L5" s="31"/>
    </row>
    <row r="6" spans="1:12" ht="23.25" customHeight="1" x14ac:dyDescent="0.2">
      <c r="A6" s="36"/>
      <c r="B6" s="19" t="str">
        <f>IFERROR(VLOOKUP(A6,'総括表(最初に入力)'!$B$19:$E$68,2,FALSE),"")</f>
        <v/>
      </c>
      <c r="C6" s="20" t="str">
        <f>IFERROR(VLOOKUP(A6,'総括表(最初に入力)'!$B$19:$E$68,3,FALSE),"")</f>
        <v/>
      </c>
      <c r="D6" s="20" t="str">
        <f>IFERROR(VLOOKUP(A6,'総括表(最初に入力)'!$B$19:$E$68,4,FALSE),"")</f>
        <v/>
      </c>
      <c r="E6" s="6"/>
      <c r="F6" s="6"/>
    </row>
    <row r="7" spans="1:12" ht="23.25" customHeight="1" x14ac:dyDescent="0.2">
      <c r="A7" s="36"/>
      <c r="B7" s="19" t="str">
        <f>IFERROR(VLOOKUP(A7,'総括表(最初に入力)'!$B$19:$E$68,2,FALSE),"")</f>
        <v/>
      </c>
      <c r="C7" s="20" t="str">
        <f>IFERROR(VLOOKUP(A7,'総括表(最初に入力)'!$B$19:$E$68,3,FALSE),"")</f>
        <v/>
      </c>
      <c r="D7" s="20" t="str">
        <f>IFERROR(VLOOKUP(A7,'総括表(最初に入力)'!$B$19:$E$68,4,FALSE),"")</f>
        <v/>
      </c>
      <c r="E7" s="6"/>
      <c r="F7" s="6"/>
    </row>
    <row r="8" spans="1:12" ht="23.25" customHeight="1" x14ac:dyDescent="0.2">
      <c r="A8" s="36"/>
      <c r="B8" s="19" t="str">
        <f>IFERROR(VLOOKUP(A8,'総括表(最初に入力)'!$B$19:$E$68,2,FALSE),"")</f>
        <v/>
      </c>
      <c r="C8" s="20" t="str">
        <f>IFERROR(VLOOKUP(A8,'総括表(最初に入力)'!$B$19:$E$68,3,FALSE),"")</f>
        <v/>
      </c>
      <c r="D8" s="20" t="str">
        <f>IFERROR(VLOOKUP(A8,'総括表(最初に入力)'!$B$19:$E$68,4,FALSE),"")</f>
        <v/>
      </c>
      <c r="E8" s="6"/>
      <c r="F8" s="6"/>
    </row>
    <row r="9" spans="1:12" ht="23.25" customHeight="1" x14ac:dyDescent="0.2">
      <c r="A9" s="36"/>
      <c r="B9" s="19" t="str">
        <f>IFERROR(VLOOKUP(A9,'総括表(最初に入力)'!$B$19:$E$68,2,FALSE),"")</f>
        <v/>
      </c>
      <c r="C9" s="20" t="str">
        <f>IFERROR(VLOOKUP(A9,'総括表(最初に入力)'!$B$19:$E$68,3,FALSE),"")</f>
        <v/>
      </c>
      <c r="D9" s="20" t="str">
        <f>IFERROR(VLOOKUP(A9,'総括表(最初に入力)'!$B$19:$E$68,4,FALSE),"")</f>
        <v/>
      </c>
      <c r="E9" s="6"/>
      <c r="F9" s="6"/>
    </row>
    <row r="10" spans="1:12" ht="23.25" customHeight="1" x14ac:dyDescent="0.2">
      <c r="A10" s="36"/>
      <c r="B10" s="19" t="str">
        <f>IFERROR(VLOOKUP(A10,'総括表(最初に入力)'!$B$19:$E$68,2,FALSE),"")</f>
        <v/>
      </c>
      <c r="C10" s="20" t="str">
        <f>IFERROR(VLOOKUP(A10,'総括表(最初に入力)'!$B$19:$E$68,3,FALSE),"")</f>
        <v/>
      </c>
      <c r="D10" s="20" t="str">
        <f>IFERROR(VLOOKUP(A10,'総括表(最初に入力)'!$B$19:$E$68,4,FALSE),"")</f>
        <v/>
      </c>
      <c r="E10" s="6"/>
      <c r="F10" s="6"/>
    </row>
    <row r="11" spans="1:12" ht="23.25" customHeight="1" x14ac:dyDescent="0.2">
      <c r="A11" s="36"/>
      <c r="B11" s="19" t="str">
        <f>IFERROR(VLOOKUP(A11,'総括表(最初に入力)'!$B$19:$E$68,2,FALSE),"")</f>
        <v/>
      </c>
      <c r="C11" s="20" t="str">
        <f>IFERROR(VLOOKUP(A11,'総括表(最初に入力)'!$B$19:$E$68,3,FALSE),"")</f>
        <v/>
      </c>
      <c r="D11" s="20" t="str">
        <f>IFERROR(VLOOKUP(A11,'総括表(最初に入力)'!$B$19:$E$68,4,FALSE),"")</f>
        <v/>
      </c>
      <c r="E11" s="6"/>
      <c r="F11" s="6"/>
      <c r="I11" s="1"/>
    </row>
    <row r="12" spans="1:12" ht="33" customHeight="1" x14ac:dyDescent="0.2">
      <c r="A12" s="23" t="s">
        <v>6</v>
      </c>
      <c r="B12" s="24" t="s">
        <v>24</v>
      </c>
      <c r="D12" s="25"/>
      <c r="E12" s="32" t="s">
        <v>25</v>
      </c>
      <c r="F12" s="27"/>
      <c r="G12" s="30"/>
    </row>
    <row r="13" spans="1:12" ht="21" customHeight="1" x14ac:dyDescent="0.2">
      <c r="A13" s="26"/>
      <c r="B13" s="63"/>
      <c r="C13" s="63"/>
      <c r="D13" s="63"/>
      <c r="E13" s="14" t="s">
        <v>28</v>
      </c>
      <c r="F13" s="6"/>
    </row>
    <row r="14" spans="1:12" ht="30" customHeight="1" x14ac:dyDescent="0.2">
      <c r="A14" s="40" t="s">
        <v>7</v>
      </c>
      <c r="B14" s="64" t="s">
        <v>50</v>
      </c>
      <c r="C14" s="65"/>
      <c r="D14" s="66"/>
      <c r="E14" s="24"/>
      <c r="F14" s="27" t="s">
        <v>25</v>
      </c>
      <c r="G14" s="30"/>
      <c r="H14" s="30"/>
      <c r="I14" s="29"/>
    </row>
    <row r="15" spans="1:12" ht="30" customHeight="1" x14ac:dyDescent="0.2">
      <c r="A15" s="26"/>
      <c r="B15" s="67" t="s">
        <v>51</v>
      </c>
      <c r="C15" s="68"/>
      <c r="D15" s="69"/>
      <c r="E15" s="47"/>
      <c r="F15" s="27" t="s">
        <v>25</v>
      </c>
      <c r="G15" s="30"/>
      <c r="H15" s="30"/>
      <c r="I15" s="29"/>
    </row>
    <row r="16" spans="1:12" ht="30" customHeight="1" thickBot="1" x14ac:dyDescent="0.25">
      <c r="A16" s="26"/>
      <c r="B16" s="70" t="s">
        <v>41</v>
      </c>
      <c r="C16" s="71"/>
      <c r="D16" s="71"/>
      <c r="E16" s="72"/>
      <c r="F16" s="48"/>
      <c r="G16" s="49"/>
      <c r="H16" s="49"/>
      <c r="I16" s="50"/>
    </row>
    <row r="17" spans="1:7" ht="23.25" customHeight="1" thickBot="1" x14ac:dyDescent="0.25">
      <c r="A17" s="73" t="s">
        <v>8</v>
      </c>
      <c r="B17" s="74"/>
      <c r="C17" s="74"/>
      <c r="D17" s="74"/>
      <c r="E17" s="74"/>
      <c r="F17" s="75"/>
      <c r="G17" s="76"/>
    </row>
    <row r="18" spans="1:7" ht="13" x14ac:dyDescent="0.2">
      <c r="A18" s="77" t="s">
        <v>9</v>
      </c>
      <c r="B18" s="78"/>
      <c r="C18" s="78"/>
      <c r="D18" s="78"/>
      <c r="E18" s="78"/>
      <c r="F18" s="78"/>
      <c r="G18" s="79"/>
    </row>
    <row r="19" spans="1:7" ht="12.75" customHeight="1" thickBot="1" x14ac:dyDescent="0.25">
      <c r="A19" s="60" t="s">
        <v>10</v>
      </c>
      <c r="B19" s="61"/>
      <c r="C19" s="61"/>
      <c r="D19" s="61"/>
      <c r="E19" s="61"/>
      <c r="F19" s="61"/>
      <c r="G19" s="62"/>
    </row>
    <row r="20" spans="1:7" s="3" customFormat="1" ht="14" x14ac:dyDescent="0.2">
      <c r="A20" s="33" t="s">
        <v>22</v>
      </c>
    </row>
    <row r="21" spans="1:7" ht="13.5" customHeight="1" x14ac:dyDescent="0.2">
      <c r="A21" s="33" t="s">
        <v>18</v>
      </c>
    </row>
    <row r="22" spans="1:7" ht="13.5" customHeight="1" x14ac:dyDescent="0.2">
      <c r="A22" s="2"/>
    </row>
    <row r="23" spans="1:7" ht="16.5" x14ac:dyDescent="0.2">
      <c r="A23" s="34" t="s">
        <v>23</v>
      </c>
    </row>
    <row r="24" spans="1:7" ht="16.5" x14ac:dyDescent="0.2">
      <c r="A24" s="34" t="s">
        <v>24</v>
      </c>
    </row>
    <row r="25" spans="1:7" ht="13.5" customHeight="1" x14ac:dyDescent="0.2">
      <c r="A25" s="44" t="s">
        <v>43</v>
      </c>
    </row>
    <row r="26" spans="1:7" ht="13.5" customHeight="1" x14ac:dyDescent="0.2">
      <c r="A26" s="44" t="s">
        <v>44</v>
      </c>
    </row>
    <row r="27" spans="1:7" ht="13.5" customHeight="1" x14ac:dyDescent="0.2">
      <c r="A27" s="44" t="s">
        <v>45</v>
      </c>
    </row>
    <row r="28" spans="1:7" ht="13.5" customHeight="1" x14ac:dyDescent="0.2">
      <c r="A28" s="45" t="s">
        <v>47</v>
      </c>
    </row>
    <row r="29" spans="1:7" ht="13.5" customHeight="1" x14ac:dyDescent="0.2">
      <c r="A29" s="45" t="s">
        <v>48</v>
      </c>
    </row>
    <row r="30" spans="1:7" ht="13.5" customHeight="1" x14ac:dyDescent="0.2">
      <c r="A30" s="45" t="s">
        <v>49</v>
      </c>
    </row>
    <row r="31" spans="1:7" ht="13.5" customHeight="1" x14ac:dyDescent="0.2">
      <c r="A31" s="51" t="s">
        <v>59</v>
      </c>
    </row>
    <row r="32" spans="1:7" ht="13.5" customHeight="1" x14ac:dyDescent="0.2">
      <c r="A32" s="51" t="s">
        <v>60</v>
      </c>
    </row>
    <row r="33" spans="1:1" ht="13.5" customHeight="1" x14ac:dyDescent="0.2">
      <c r="A33" s="51" t="s">
        <v>61</v>
      </c>
    </row>
  </sheetData>
  <mergeCells count="7">
    <mergeCell ref="A19:G19"/>
    <mergeCell ref="B13:D13"/>
    <mergeCell ref="B14:D14"/>
    <mergeCell ref="B15:D15"/>
    <mergeCell ref="A17:G17"/>
    <mergeCell ref="A18:G18"/>
    <mergeCell ref="B16:E16"/>
  </mergeCells>
  <phoneticPr fontId="18"/>
  <dataValidations count="3">
    <dataValidation type="list" allowBlank="1" showInputMessage="1" showErrorMessage="1" sqref="B3" xr:uid="{5CD6FCF9-1B4C-4458-B75A-38F11E0873A3}">
      <formula1>$A$25:$A$33</formula1>
    </dataValidation>
    <dataValidation type="list" allowBlank="1" showInputMessage="1" showErrorMessage="1" sqref="B12" xr:uid="{92D210A3-BAD7-4348-A9ED-41BFE5AB75C8}">
      <formula1>$A$23:$A$24</formula1>
    </dataValidation>
    <dataValidation type="list" allowBlank="1" showInputMessage="1" showErrorMessage="1" sqref="E14:E15" xr:uid="{B06CA1C7-B68A-4994-94ED-C6D603ADEC25}">
      <formula1>$A$21:$A$22</formula1>
    </dataValidation>
  </dataValidations>
  <pageMargins left="0.59015748031496096" right="0.3929133858267721" top="1.2791338582677159" bottom="1.2791338582677159" header="0.98385826771653495" footer="0.98385826771653495"/>
  <pageSetup paperSize="9" scale="120" fitToWidth="0" fitToHeight="0" pageOrder="overThenDown" orientation="portrait" verticalDpi="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A392EE-F7AC-4BA6-AFEF-F31A2CCE9404}">
  <dimension ref="A1:L34"/>
  <sheetViews>
    <sheetView topLeftCell="A4" workbookViewId="0">
      <selection activeCell="A26" sqref="A26:A34"/>
    </sheetView>
  </sheetViews>
  <sheetFormatPr defaultRowHeight="13.5" customHeight="1" x14ac:dyDescent="0.2"/>
  <cols>
    <col min="1" max="1" width="12.90625" customWidth="1"/>
    <col min="2" max="2" width="31.6328125" customWidth="1"/>
    <col min="3" max="3" width="7.90625" customWidth="1"/>
    <col min="4" max="1024" width="8.26953125" customWidth="1"/>
    <col min="1025" max="1025" width="9" customWidth="1"/>
  </cols>
  <sheetData>
    <row r="1" spans="1:12" ht="14.25" customHeight="1" x14ac:dyDescent="0.2">
      <c r="B1" s="6"/>
      <c r="C1" s="6"/>
      <c r="D1" s="6"/>
      <c r="E1" s="6"/>
      <c r="F1" s="6"/>
    </row>
    <row r="2" spans="1:12" ht="27.75" customHeight="1" x14ac:dyDescent="0.2">
      <c r="A2" s="18" t="s">
        <v>0</v>
      </c>
      <c r="B2" s="46"/>
      <c r="C2" s="6"/>
      <c r="D2" s="6"/>
      <c r="E2" s="7" t="s">
        <v>32</v>
      </c>
      <c r="F2" s="6"/>
    </row>
    <row r="3" spans="1:12" ht="27" customHeight="1" x14ac:dyDescent="0.2">
      <c r="A3" s="18" t="s">
        <v>42</v>
      </c>
      <c r="B3" s="20" t="s">
        <v>40</v>
      </c>
      <c r="C3" s="6"/>
      <c r="D3" s="6"/>
      <c r="E3" s="32" t="s">
        <v>25</v>
      </c>
      <c r="F3" s="27"/>
      <c r="G3" s="30"/>
      <c r="H3" s="29"/>
    </row>
    <row r="4" spans="1:12" ht="25.5" customHeight="1" x14ac:dyDescent="0.2">
      <c r="A4" s="18" t="s">
        <v>31</v>
      </c>
      <c r="B4" s="21" t="s">
        <v>26</v>
      </c>
      <c r="C4" s="18" t="s">
        <v>5</v>
      </c>
      <c r="D4" s="22" t="s">
        <v>27</v>
      </c>
      <c r="E4" s="7" t="s">
        <v>30</v>
      </c>
      <c r="F4" s="6"/>
    </row>
    <row r="5" spans="1:12" ht="23.25" customHeight="1" x14ac:dyDescent="0.2">
      <c r="A5" s="36">
        <v>1</v>
      </c>
      <c r="B5" s="19">
        <f>IFERROR(VLOOKUP(A5,'総括表(最初に入力)'!$B$19:$E$68,2,FALSE),"")</f>
        <v>0</v>
      </c>
      <c r="C5" s="20">
        <f>IFERROR(VLOOKUP(A5,'総括表(最初に入力)'!$B$19:$E$68,3,FALSE),"")</f>
        <v>0</v>
      </c>
      <c r="D5" s="20">
        <f>IFERROR(VLOOKUP(A5,'総括表(最初に入力)'!$B$19:$E$68,4,FALSE),"")</f>
        <v>0</v>
      </c>
      <c r="E5" s="32" t="s">
        <v>52</v>
      </c>
      <c r="F5" s="27"/>
      <c r="G5" s="30"/>
      <c r="H5" s="30"/>
      <c r="I5" s="30"/>
      <c r="J5" s="30"/>
      <c r="K5" s="30"/>
      <c r="L5" s="31"/>
    </row>
    <row r="6" spans="1:12" ht="23.25" customHeight="1" x14ac:dyDescent="0.2">
      <c r="A6" s="36"/>
      <c r="B6" s="19" t="str">
        <f>IFERROR(VLOOKUP(A6,'総括表(最初に入力)'!$B$19:$E$68,2,FALSE),"")</f>
        <v/>
      </c>
      <c r="C6" s="20" t="str">
        <f>IFERROR(VLOOKUP(A6,'総括表(最初に入力)'!$B$19:$E$68,3,FALSE),"")</f>
        <v/>
      </c>
      <c r="D6" s="20" t="str">
        <f>IFERROR(VLOOKUP(A6,'総括表(最初に入力)'!$B$19:$E$68,4,FALSE),"")</f>
        <v/>
      </c>
      <c r="E6" s="6"/>
      <c r="F6" s="6"/>
    </row>
    <row r="7" spans="1:12" ht="23.25" customHeight="1" x14ac:dyDescent="0.2">
      <c r="A7" s="36"/>
      <c r="B7" s="19" t="str">
        <f>IFERROR(VLOOKUP(A7,'総括表(最初に入力)'!$B$19:$E$68,2,FALSE),"")</f>
        <v/>
      </c>
      <c r="C7" s="20" t="str">
        <f>IFERROR(VLOOKUP(A7,'総括表(最初に入力)'!$B$19:$E$68,3,FALSE),"")</f>
        <v/>
      </c>
      <c r="D7" s="20" t="str">
        <f>IFERROR(VLOOKUP(A7,'総括表(最初に入力)'!$B$19:$E$68,4,FALSE),"")</f>
        <v/>
      </c>
      <c r="E7" s="6"/>
      <c r="F7" s="6"/>
    </row>
    <row r="8" spans="1:12" ht="23.25" customHeight="1" x14ac:dyDescent="0.2">
      <c r="A8" s="36"/>
      <c r="B8" s="19" t="str">
        <f>IFERROR(VLOOKUP(A8,'総括表(最初に入力)'!$B$19:$E$68,2,FALSE),"")</f>
        <v/>
      </c>
      <c r="C8" s="20" t="str">
        <f>IFERROR(VLOOKUP(A8,'総括表(最初に入力)'!$B$19:$E$68,3,FALSE),"")</f>
        <v/>
      </c>
      <c r="D8" s="20" t="str">
        <f>IFERROR(VLOOKUP(A8,'総括表(最初に入力)'!$B$19:$E$68,4,FALSE),"")</f>
        <v/>
      </c>
      <c r="E8" s="6"/>
      <c r="F8" s="6"/>
    </row>
    <row r="9" spans="1:12" ht="23.25" customHeight="1" x14ac:dyDescent="0.2">
      <c r="A9" s="36"/>
      <c r="B9" s="19" t="str">
        <f>IFERROR(VLOOKUP(A9,'総括表(最初に入力)'!$B$19:$E$68,2,FALSE),"")</f>
        <v/>
      </c>
      <c r="C9" s="20" t="str">
        <f>IFERROR(VLOOKUP(A9,'総括表(最初に入力)'!$B$19:$E$68,3,FALSE),"")</f>
        <v/>
      </c>
      <c r="D9" s="20" t="str">
        <f>IFERROR(VLOOKUP(A9,'総括表(最初に入力)'!$B$19:$E$68,4,FALSE),"")</f>
        <v/>
      </c>
      <c r="E9" s="6"/>
      <c r="F9" s="6"/>
    </row>
    <row r="10" spans="1:12" ht="23.25" customHeight="1" x14ac:dyDescent="0.2">
      <c r="A10" s="36"/>
      <c r="B10" s="19" t="str">
        <f>IFERROR(VLOOKUP(A10,'総括表(最初に入力)'!$B$19:$E$68,2,FALSE),"")</f>
        <v/>
      </c>
      <c r="C10" s="20" t="str">
        <f>IFERROR(VLOOKUP(A10,'総括表(最初に入力)'!$B$19:$E$68,3,FALSE),"")</f>
        <v/>
      </c>
      <c r="D10" s="20" t="str">
        <f>IFERROR(VLOOKUP(A10,'総括表(最初に入力)'!$B$19:$E$68,4,FALSE),"")</f>
        <v/>
      </c>
      <c r="E10" s="6"/>
      <c r="F10" s="6"/>
    </row>
    <row r="11" spans="1:12" ht="23.25" customHeight="1" x14ac:dyDescent="0.2">
      <c r="A11" s="36"/>
      <c r="B11" s="19" t="str">
        <f>IFERROR(VLOOKUP(A11,'総括表(最初に入力)'!$B$19:$E$68,2,FALSE),"")</f>
        <v/>
      </c>
      <c r="C11" s="20" t="str">
        <f>IFERROR(VLOOKUP(A11,'総括表(最初に入力)'!$B$19:$E$68,3,FALSE),"")</f>
        <v/>
      </c>
      <c r="D11" s="20" t="str">
        <f>IFERROR(VLOOKUP(A11,'総括表(最初に入力)'!$B$19:$E$68,4,FALSE),"")</f>
        <v/>
      </c>
      <c r="E11" s="6"/>
      <c r="F11" s="6"/>
      <c r="I11" s="1"/>
    </row>
    <row r="12" spans="1:12" ht="33" customHeight="1" x14ac:dyDescent="0.2">
      <c r="A12" s="23" t="s">
        <v>6</v>
      </c>
      <c r="B12" s="24" t="s">
        <v>24</v>
      </c>
      <c r="D12" s="25"/>
      <c r="E12" s="32" t="s">
        <v>25</v>
      </c>
      <c r="F12" s="27"/>
      <c r="G12" s="30"/>
    </row>
    <row r="13" spans="1:12" ht="21" customHeight="1" x14ac:dyDescent="0.2">
      <c r="A13" s="26"/>
      <c r="B13" s="63"/>
      <c r="C13" s="63"/>
      <c r="D13" s="63"/>
      <c r="E13" s="14" t="s">
        <v>28</v>
      </c>
      <c r="F13" s="6"/>
    </row>
    <row r="14" spans="1:12" ht="30" customHeight="1" x14ac:dyDescent="0.2">
      <c r="A14" s="40" t="s">
        <v>7</v>
      </c>
      <c r="B14" s="64" t="s">
        <v>50</v>
      </c>
      <c r="C14" s="65"/>
      <c r="D14" s="66"/>
      <c r="E14" s="24"/>
      <c r="F14" s="27" t="s">
        <v>25</v>
      </c>
      <c r="G14" s="30"/>
      <c r="H14" s="30"/>
      <c r="I14" s="29"/>
    </row>
    <row r="15" spans="1:12" ht="30" customHeight="1" x14ac:dyDescent="0.2">
      <c r="A15" s="26"/>
      <c r="B15" s="67" t="s">
        <v>51</v>
      </c>
      <c r="C15" s="68"/>
      <c r="D15" s="69"/>
      <c r="E15" s="47"/>
      <c r="F15" s="27" t="s">
        <v>25</v>
      </c>
      <c r="G15" s="30"/>
      <c r="H15" s="30"/>
      <c r="I15" s="29"/>
    </row>
    <row r="16" spans="1:12" ht="30" customHeight="1" thickBot="1" x14ac:dyDescent="0.25">
      <c r="A16" s="26"/>
      <c r="B16" s="70" t="s">
        <v>41</v>
      </c>
      <c r="C16" s="71"/>
      <c r="D16" s="71"/>
      <c r="E16" s="72"/>
      <c r="F16" s="48"/>
      <c r="G16" s="49"/>
      <c r="H16" s="49"/>
      <c r="I16" s="50"/>
    </row>
    <row r="17" spans="1:7" ht="23.25" customHeight="1" thickBot="1" x14ac:dyDescent="0.25">
      <c r="A17" s="73" t="s">
        <v>8</v>
      </c>
      <c r="B17" s="74"/>
      <c r="C17" s="74"/>
      <c r="D17" s="74"/>
      <c r="E17" s="74"/>
      <c r="F17" s="75"/>
      <c r="G17" s="76"/>
    </row>
    <row r="18" spans="1:7" ht="13.5" customHeight="1" x14ac:dyDescent="0.2">
      <c r="A18" s="77" t="s">
        <v>9</v>
      </c>
      <c r="B18" s="78"/>
      <c r="C18" s="78"/>
      <c r="D18" s="78"/>
      <c r="E18" s="78"/>
      <c r="F18" s="78"/>
      <c r="G18" s="79"/>
    </row>
    <row r="19" spans="1:7" thickBot="1" x14ac:dyDescent="0.25">
      <c r="A19" s="60" t="s">
        <v>10</v>
      </c>
      <c r="B19" s="61"/>
      <c r="C19" s="61"/>
      <c r="D19" s="61"/>
      <c r="E19" s="61"/>
      <c r="F19" s="61"/>
      <c r="G19" s="62"/>
    </row>
    <row r="20" spans="1:7" ht="12.75" customHeight="1" x14ac:dyDescent="0.2">
      <c r="A20" s="2"/>
    </row>
    <row r="21" spans="1:7" s="3" customFormat="1" ht="14" x14ac:dyDescent="0.2">
      <c r="A21" s="33" t="s">
        <v>22</v>
      </c>
    </row>
    <row r="22" spans="1:7" ht="13.5" customHeight="1" x14ac:dyDescent="0.2">
      <c r="A22" s="33" t="s">
        <v>18</v>
      </c>
    </row>
    <row r="23" spans="1:7" ht="13.5" customHeight="1" x14ac:dyDescent="0.2">
      <c r="A23" s="2"/>
    </row>
    <row r="24" spans="1:7" ht="16.5" x14ac:dyDescent="0.2">
      <c r="A24" s="34" t="s">
        <v>23</v>
      </c>
    </row>
    <row r="25" spans="1:7" ht="16.5" x14ac:dyDescent="0.2">
      <c r="A25" s="34" t="s">
        <v>24</v>
      </c>
    </row>
    <row r="26" spans="1:7" ht="13.5" customHeight="1" x14ac:dyDescent="0.2">
      <c r="A26" s="44" t="s">
        <v>43</v>
      </c>
    </row>
    <row r="27" spans="1:7" ht="13.5" customHeight="1" x14ac:dyDescent="0.2">
      <c r="A27" s="44" t="s">
        <v>44</v>
      </c>
    </row>
    <row r="28" spans="1:7" ht="13.5" customHeight="1" x14ac:dyDescent="0.2">
      <c r="A28" s="44" t="s">
        <v>45</v>
      </c>
    </row>
    <row r="29" spans="1:7" ht="13.5" customHeight="1" x14ac:dyDescent="0.2">
      <c r="A29" s="45" t="s">
        <v>47</v>
      </c>
    </row>
    <row r="30" spans="1:7" ht="13.5" customHeight="1" x14ac:dyDescent="0.2">
      <c r="A30" s="45" t="s">
        <v>48</v>
      </c>
    </row>
    <row r="31" spans="1:7" ht="13.5" customHeight="1" x14ac:dyDescent="0.2">
      <c r="A31" s="45" t="s">
        <v>49</v>
      </c>
    </row>
    <row r="32" spans="1:7" ht="13.5" customHeight="1" x14ac:dyDescent="0.2">
      <c r="A32" s="51" t="s">
        <v>59</v>
      </c>
    </row>
    <row r="33" spans="1:1" ht="13.5" customHeight="1" x14ac:dyDescent="0.2">
      <c r="A33" s="51" t="s">
        <v>60</v>
      </c>
    </row>
    <row r="34" spans="1:1" ht="13.5" customHeight="1" x14ac:dyDescent="0.2">
      <c r="A34" s="51" t="s">
        <v>61</v>
      </c>
    </row>
  </sheetData>
  <mergeCells count="7">
    <mergeCell ref="A19:G19"/>
    <mergeCell ref="B13:D13"/>
    <mergeCell ref="B14:D14"/>
    <mergeCell ref="B15:D15"/>
    <mergeCell ref="A17:G17"/>
    <mergeCell ref="A18:G18"/>
    <mergeCell ref="B16:E16"/>
  </mergeCells>
  <phoneticPr fontId="18"/>
  <dataValidations count="3">
    <dataValidation type="list" allowBlank="1" showInputMessage="1" showErrorMessage="1" sqref="B12" xr:uid="{B6235434-112F-4E1D-91B5-6AB2C9B06DA6}">
      <formula1>$A$24:$A$25</formula1>
    </dataValidation>
    <dataValidation type="list" allowBlank="1" showInputMessage="1" showErrorMessage="1" sqref="E14:E15" xr:uid="{117C321A-3126-49BF-9DA7-4DB23DEEAB4D}">
      <formula1>$A$21:$A$22</formula1>
    </dataValidation>
    <dataValidation type="list" allowBlank="1" showInputMessage="1" showErrorMessage="1" sqref="B3" xr:uid="{B2D34721-B5F5-430E-ABFE-0BA6E502786F}">
      <formula1>$A$26:$A$34</formula1>
    </dataValidation>
  </dataValidations>
  <pageMargins left="0.59015748031496096" right="0.3929133858267721" top="1.2791338582677159" bottom="1.2791338582677159" header="0.98385826771653495" footer="0.98385826771653495"/>
  <pageSetup paperSize="9" scale="120" fitToWidth="0" fitToHeight="0" pageOrder="overThenDown" orientation="portrait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FE5757-A331-4397-BE2C-73F30B2FC4BA}">
  <dimension ref="A1:L34"/>
  <sheetViews>
    <sheetView topLeftCell="A7" workbookViewId="0">
      <selection activeCell="A26" sqref="A26:A34"/>
    </sheetView>
  </sheetViews>
  <sheetFormatPr defaultRowHeight="13.5" customHeight="1" x14ac:dyDescent="0.2"/>
  <cols>
    <col min="1" max="1" width="12.90625" customWidth="1"/>
    <col min="2" max="2" width="31.6328125" customWidth="1"/>
    <col min="3" max="3" width="7.90625" customWidth="1"/>
    <col min="4" max="1024" width="8.26953125" customWidth="1"/>
    <col min="1025" max="1025" width="9" customWidth="1"/>
  </cols>
  <sheetData>
    <row r="1" spans="1:12" ht="14.25" customHeight="1" x14ac:dyDescent="0.2">
      <c r="B1" s="6"/>
      <c r="C1" s="6"/>
      <c r="D1" s="6"/>
      <c r="E1" s="6"/>
      <c r="F1" s="6"/>
    </row>
    <row r="2" spans="1:12" ht="27.75" customHeight="1" x14ac:dyDescent="0.2">
      <c r="A2" s="18" t="s">
        <v>0</v>
      </c>
      <c r="B2" s="46"/>
      <c r="C2" s="6"/>
      <c r="D2" s="6"/>
      <c r="E2" s="7" t="s">
        <v>32</v>
      </c>
      <c r="F2" s="6"/>
    </row>
    <row r="3" spans="1:12" ht="27" customHeight="1" x14ac:dyDescent="0.2">
      <c r="A3" s="18" t="s">
        <v>42</v>
      </c>
      <c r="B3" s="20" t="s">
        <v>40</v>
      </c>
      <c r="C3" s="6"/>
      <c r="D3" s="6"/>
      <c r="E3" s="32" t="s">
        <v>25</v>
      </c>
      <c r="F3" s="27"/>
      <c r="G3" s="30"/>
      <c r="H3" s="29"/>
    </row>
    <row r="4" spans="1:12" ht="25.5" customHeight="1" x14ac:dyDescent="0.2">
      <c r="A4" s="18" t="s">
        <v>31</v>
      </c>
      <c r="B4" s="21" t="s">
        <v>26</v>
      </c>
      <c r="C4" s="18" t="s">
        <v>5</v>
      </c>
      <c r="D4" s="22" t="s">
        <v>27</v>
      </c>
      <c r="E4" s="7" t="s">
        <v>30</v>
      </c>
      <c r="F4" s="6"/>
    </row>
    <row r="5" spans="1:12" ht="23.25" customHeight="1" x14ac:dyDescent="0.2">
      <c r="A5" s="36">
        <v>1</v>
      </c>
      <c r="B5" s="19">
        <f>IFERROR(VLOOKUP(A5,'総括表(最初に入力)'!$B$19:$E$68,2,FALSE),"")</f>
        <v>0</v>
      </c>
      <c r="C5" s="20">
        <f>IFERROR(VLOOKUP(A5,'総括表(最初に入力)'!$B$19:$E$68,3,FALSE),"")</f>
        <v>0</v>
      </c>
      <c r="D5" s="20">
        <f>IFERROR(VLOOKUP(A5,'総括表(最初に入力)'!$B$19:$E$68,4,FALSE),"")</f>
        <v>0</v>
      </c>
      <c r="E5" s="32" t="s">
        <v>52</v>
      </c>
      <c r="F5" s="27"/>
      <c r="G5" s="30"/>
      <c r="H5" s="30"/>
      <c r="I5" s="30"/>
      <c r="J5" s="30"/>
      <c r="K5" s="30"/>
      <c r="L5" s="31"/>
    </row>
    <row r="6" spans="1:12" ht="23.25" customHeight="1" x14ac:dyDescent="0.2">
      <c r="A6" s="36"/>
      <c r="B6" s="19" t="str">
        <f>IFERROR(VLOOKUP(A6,'総括表(最初に入力)'!$B$19:$E$68,2,FALSE),"")</f>
        <v/>
      </c>
      <c r="C6" s="20" t="str">
        <f>IFERROR(VLOOKUP(A6,'総括表(最初に入力)'!$B$19:$E$68,3,FALSE),"")</f>
        <v/>
      </c>
      <c r="D6" s="20" t="str">
        <f>IFERROR(VLOOKUP(A6,'総括表(最初に入力)'!$B$19:$E$68,4,FALSE),"")</f>
        <v/>
      </c>
      <c r="E6" s="6"/>
      <c r="F6" s="6"/>
    </row>
    <row r="7" spans="1:12" ht="23.25" customHeight="1" x14ac:dyDescent="0.2">
      <c r="A7" s="36"/>
      <c r="B7" s="19" t="str">
        <f>IFERROR(VLOOKUP(A7,'総括表(最初に入力)'!$B$19:$E$68,2,FALSE),"")</f>
        <v/>
      </c>
      <c r="C7" s="20" t="str">
        <f>IFERROR(VLOOKUP(A7,'総括表(最初に入力)'!$B$19:$E$68,3,FALSE),"")</f>
        <v/>
      </c>
      <c r="D7" s="20" t="str">
        <f>IFERROR(VLOOKUP(A7,'総括表(最初に入力)'!$B$19:$E$68,4,FALSE),"")</f>
        <v/>
      </c>
      <c r="E7" s="6"/>
      <c r="F7" s="6"/>
    </row>
    <row r="8" spans="1:12" ht="23.25" customHeight="1" x14ac:dyDescent="0.2">
      <c r="A8" s="36"/>
      <c r="B8" s="19" t="str">
        <f>IFERROR(VLOOKUP(A8,'総括表(最初に入力)'!$B$19:$E$68,2,FALSE),"")</f>
        <v/>
      </c>
      <c r="C8" s="20" t="str">
        <f>IFERROR(VLOOKUP(A8,'総括表(最初に入力)'!$B$19:$E$68,3,FALSE),"")</f>
        <v/>
      </c>
      <c r="D8" s="20" t="str">
        <f>IFERROR(VLOOKUP(A8,'総括表(最初に入力)'!$B$19:$E$68,4,FALSE),"")</f>
        <v/>
      </c>
      <c r="E8" s="6"/>
      <c r="F8" s="6"/>
    </row>
    <row r="9" spans="1:12" ht="23.25" customHeight="1" x14ac:dyDescent="0.2">
      <c r="A9" s="36"/>
      <c r="B9" s="19" t="str">
        <f>IFERROR(VLOOKUP(A9,'総括表(最初に入力)'!$B$19:$E$68,2,FALSE),"")</f>
        <v/>
      </c>
      <c r="C9" s="20" t="str">
        <f>IFERROR(VLOOKUP(A9,'総括表(最初に入力)'!$B$19:$E$68,3,FALSE),"")</f>
        <v/>
      </c>
      <c r="D9" s="20" t="str">
        <f>IFERROR(VLOOKUP(A9,'総括表(最初に入力)'!$B$19:$E$68,4,FALSE),"")</f>
        <v/>
      </c>
      <c r="E9" s="6"/>
      <c r="F9" s="6"/>
    </row>
    <row r="10" spans="1:12" ht="23.25" customHeight="1" x14ac:dyDescent="0.2">
      <c r="A10" s="36"/>
      <c r="B10" s="19" t="str">
        <f>IFERROR(VLOOKUP(A10,'総括表(最初に入力)'!$B$19:$E$68,2,FALSE),"")</f>
        <v/>
      </c>
      <c r="C10" s="20" t="str">
        <f>IFERROR(VLOOKUP(A10,'総括表(最初に入力)'!$B$19:$E$68,3,FALSE),"")</f>
        <v/>
      </c>
      <c r="D10" s="20" t="str">
        <f>IFERROR(VLOOKUP(A10,'総括表(最初に入力)'!$B$19:$E$68,4,FALSE),"")</f>
        <v/>
      </c>
      <c r="E10" s="6"/>
      <c r="F10" s="6"/>
    </row>
    <row r="11" spans="1:12" ht="23.25" customHeight="1" x14ac:dyDescent="0.2">
      <c r="A11" s="36"/>
      <c r="B11" s="19" t="str">
        <f>IFERROR(VLOOKUP(A11,'総括表(最初に入力)'!$B$19:$E$68,2,FALSE),"")</f>
        <v/>
      </c>
      <c r="C11" s="20" t="str">
        <f>IFERROR(VLOOKUP(A11,'総括表(最初に入力)'!$B$19:$E$68,3,FALSE),"")</f>
        <v/>
      </c>
      <c r="D11" s="20" t="str">
        <f>IFERROR(VLOOKUP(A11,'総括表(最初に入力)'!$B$19:$E$68,4,FALSE),"")</f>
        <v/>
      </c>
      <c r="E11" s="6"/>
      <c r="F11" s="6"/>
      <c r="I11" s="1"/>
    </row>
    <row r="12" spans="1:12" ht="33" customHeight="1" x14ac:dyDescent="0.2">
      <c r="A12" s="23" t="s">
        <v>6</v>
      </c>
      <c r="B12" s="24" t="s">
        <v>24</v>
      </c>
      <c r="D12" s="25"/>
      <c r="E12" s="32" t="s">
        <v>25</v>
      </c>
      <c r="F12" s="27"/>
      <c r="G12" s="30"/>
    </row>
    <row r="13" spans="1:12" ht="21" customHeight="1" x14ac:dyDescent="0.2">
      <c r="A13" s="26"/>
      <c r="B13" s="63"/>
      <c r="C13" s="63"/>
      <c r="D13" s="63"/>
      <c r="E13" s="14" t="s">
        <v>28</v>
      </c>
      <c r="F13" s="6"/>
    </row>
    <row r="14" spans="1:12" ht="30" customHeight="1" x14ac:dyDescent="0.2">
      <c r="A14" s="40" t="s">
        <v>7</v>
      </c>
      <c r="B14" s="64" t="s">
        <v>50</v>
      </c>
      <c r="C14" s="65"/>
      <c r="D14" s="66"/>
      <c r="E14" s="24"/>
      <c r="F14" s="27" t="s">
        <v>25</v>
      </c>
      <c r="G14" s="30"/>
      <c r="H14" s="30"/>
      <c r="I14" s="29"/>
    </row>
    <row r="15" spans="1:12" ht="30" customHeight="1" x14ac:dyDescent="0.2">
      <c r="A15" s="26"/>
      <c r="B15" s="67" t="s">
        <v>51</v>
      </c>
      <c r="C15" s="68"/>
      <c r="D15" s="69"/>
      <c r="E15" s="47"/>
      <c r="F15" s="27" t="s">
        <v>25</v>
      </c>
      <c r="G15" s="30"/>
      <c r="H15" s="30"/>
      <c r="I15" s="29"/>
    </row>
    <row r="16" spans="1:12" ht="30" customHeight="1" thickBot="1" x14ac:dyDescent="0.25">
      <c r="A16" s="26"/>
      <c r="B16" s="70" t="s">
        <v>41</v>
      </c>
      <c r="C16" s="71"/>
      <c r="D16" s="71"/>
      <c r="E16" s="72"/>
      <c r="F16" s="48"/>
      <c r="G16" s="49"/>
      <c r="H16" s="49"/>
      <c r="I16" s="50"/>
    </row>
    <row r="17" spans="1:7" ht="23.25" customHeight="1" thickBot="1" x14ac:dyDescent="0.25">
      <c r="A17" s="73" t="s">
        <v>8</v>
      </c>
      <c r="B17" s="74"/>
      <c r="C17" s="74"/>
      <c r="D17" s="74"/>
      <c r="E17" s="74"/>
      <c r="F17" s="75"/>
      <c r="G17" s="76"/>
    </row>
    <row r="18" spans="1:7" ht="13.5" customHeight="1" x14ac:dyDescent="0.2">
      <c r="A18" s="77" t="s">
        <v>9</v>
      </c>
      <c r="B18" s="78"/>
      <c r="C18" s="78"/>
      <c r="D18" s="78"/>
      <c r="E18" s="78"/>
      <c r="F18" s="78"/>
      <c r="G18" s="79"/>
    </row>
    <row r="19" spans="1:7" thickBot="1" x14ac:dyDescent="0.25">
      <c r="A19" s="60" t="s">
        <v>10</v>
      </c>
      <c r="B19" s="61"/>
      <c r="C19" s="61"/>
      <c r="D19" s="61"/>
      <c r="E19" s="61"/>
      <c r="F19" s="61"/>
      <c r="G19" s="62"/>
    </row>
    <row r="20" spans="1:7" ht="12.75" customHeight="1" x14ac:dyDescent="0.2">
      <c r="A20" s="2"/>
    </row>
    <row r="21" spans="1:7" s="3" customFormat="1" ht="14" x14ac:dyDescent="0.2">
      <c r="A21" s="33" t="s">
        <v>22</v>
      </c>
    </row>
    <row r="22" spans="1:7" ht="13.5" customHeight="1" x14ac:dyDescent="0.2">
      <c r="A22" s="33" t="s">
        <v>18</v>
      </c>
    </row>
    <row r="23" spans="1:7" ht="13.5" customHeight="1" x14ac:dyDescent="0.2">
      <c r="A23" s="2"/>
    </row>
    <row r="24" spans="1:7" ht="16.5" x14ac:dyDescent="0.2">
      <c r="A24" s="34" t="s">
        <v>23</v>
      </c>
    </row>
    <row r="25" spans="1:7" ht="16.5" x14ac:dyDescent="0.2">
      <c r="A25" s="34" t="s">
        <v>24</v>
      </c>
    </row>
    <row r="26" spans="1:7" ht="13.5" customHeight="1" x14ac:dyDescent="0.2">
      <c r="A26" s="44" t="s">
        <v>43</v>
      </c>
    </row>
    <row r="27" spans="1:7" ht="13.5" customHeight="1" x14ac:dyDescent="0.2">
      <c r="A27" s="44" t="s">
        <v>44</v>
      </c>
    </row>
    <row r="28" spans="1:7" ht="13.5" customHeight="1" x14ac:dyDescent="0.2">
      <c r="A28" s="44" t="s">
        <v>45</v>
      </c>
    </row>
    <row r="29" spans="1:7" ht="13.5" customHeight="1" x14ac:dyDescent="0.2">
      <c r="A29" s="45" t="s">
        <v>47</v>
      </c>
    </row>
    <row r="30" spans="1:7" ht="13.5" customHeight="1" x14ac:dyDescent="0.2">
      <c r="A30" s="45" t="s">
        <v>48</v>
      </c>
    </row>
    <row r="31" spans="1:7" ht="13.5" customHeight="1" x14ac:dyDescent="0.2">
      <c r="A31" s="45" t="s">
        <v>49</v>
      </c>
    </row>
    <row r="32" spans="1:7" ht="13.5" customHeight="1" x14ac:dyDescent="0.2">
      <c r="A32" s="51" t="s">
        <v>59</v>
      </c>
    </row>
    <row r="33" spans="1:1" ht="13.5" customHeight="1" x14ac:dyDescent="0.2">
      <c r="A33" s="51" t="s">
        <v>60</v>
      </c>
    </row>
    <row r="34" spans="1:1" ht="13.5" customHeight="1" x14ac:dyDescent="0.2">
      <c r="A34" s="51" t="s">
        <v>61</v>
      </c>
    </row>
  </sheetData>
  <mergeCells count="7">
    <mergeCell ref="A19:G19"/>
    <mergeCell ref="B13:D13"/>
    <mergeCell ref="B14:D14"/>
    <mergeCell ref="B15:D15"/>
    <mergeCell ref="B16:E16"/>
    <mergeCell ref="A17:G17"/>
    <mergeCell ref="A18:G18"/>
  </mergeCells>
  <phoneticPr fontId="18"/>
  <dataValidations count="3">
    <dataValidation type="list" allowBlank="1" showInputMessage="1" showErrorMessage="1" sqref="B3" xr:uid="{FE23AD09-153D-4364-9F92-6E0A2B6EB853}">
      <formula1>$A$26:$A$34</formula1>
    </dataValidation>
    <dataValidation type="list" allowBlank="1" showInputMessage="1" showErrorMessage="1" sqref="E14:E15" xr:uid="{A9B5D6F2-9B82-4A60-967E-D80F51CB8FD3}">
      <formula1>$A$21:$A$22</formula1>
    </dataValidation>
    <dataValidation type="list" allowBlank="1" showInputMessage="1" showErrorMessage="1" sqref="B12" xr:uid="{617C6015-7BFC-4423-AAC9-1387429E9C82}">
      <formula1>$A$24:$A$25</formula1>
    </dataValidation>
  </dataValidations>
  <pageMargins left="0.59015748031496096" right="0.3929133858267721" top="1.2791338582677159" bottom="1.2791338582677159" header="0.98385826771653495" footer="0.98385826771653495"/>
  <pageSetup paperSize="9" scale="120" fitToWidth="0" fitToHeight="0" pageOrder="overThenDown" orientation="portrait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141971-E5FB-4169-8317-68F698D5394C}">
  <dimension ref="A1:L34"/>
  <sheetViews>
    <sheetView topLeftCell="A4" workbookViewId="0">
      <selection activeCell="A26" sqref="A26:A34"/>
    </sheetView>
  </sheetViews>
  <sheetFormatPr defaultRowHeight="13.5" customHeight="1" x14ac:dyDescent="0.2"/>
  <cols>
    <col min="1" max="1" width="12.90625" customWidth="1"/>
    <col min="2" max="2" width="31.6328125" customWidth="1"/>
    <col min="3" max="3" width="7.90625" customWidth="1"/>
    <col min="4" max="1024" width="8.26953125" customWidth="1"/>
    <col min="1025" max="1025" width="9" customWidth="1"/>
  </cols>
  <sheetData>
    <row r="1" spans="1:12" ht="14.25" customHeight="1" x14ac:dyDescent="0.2">
      <c r="B1" s="6"/>
      <c r="C1" s="6"/>
      <c r="D1" s="6"/>
      <c r="E1" s="6"/>
      <c r="F1" s="6"/>
    </row>
    <row r="2" spans="1:12" ht="27.75" customHeight="1" x14ac:dyDescent="0.2">
      <c r="A2" s="18" t="s">
        <v>0</v>
      </c>
      <c r="B2" s="46"/>
      <c r="C2" s="6"/>
      <c r="D2" s="6"/>
      <c r="E2" s="7" t="s">
        <v>32</v>
      </c>
      <c r="F2" s="6"/>
    </row>
    <row r="3" spans="1:12" ht="27" customHeight="1" x14ac:dyDescent="0.2">
      <c r="A3" s="18" t="s">
        <v>42</v>
      </c>
      <c r="B3" s="20" t="s">
        <v>40</v>
      </c>
      <c r="C3" s="6"/>
      <c r="D3" s="6"/>
      <c r="E3" s="32" t="s">
        <v>25</v>
      </c>
      <c r="F3" s="27"/>
      <c r="G3" s="30"/>
      <c r="H3" s="29"/>
    </row>
    <row r="4" spans="1:12" ht="25.5" customHeight="1" x14ac:dyDescent="0.2">
      <c r="A4" s="18" t="s">
        <v>31</v>
      </c>
      <c r="B4" s="21" t="s">
        <v>26</v>
      </c>
      <c r="C4" s="18" t="s">
        <v>5</v>
      </c>
      <c r="D4" s="22" t="s">
        <v>27</v>
      </c>
      <c r="E4" s="7" t="s">
        <v>30</v>
      </c>
      <c r="F4" s="6"/>
    </row>
    <row r="5" spans="1:12" ht="23.25" customHeight="1" x14ac:dyDescent="0.2">
      <c r="A5" s="36">
        <v>1</v>
      </c>
      <c r="B5" s="19">
        <f>IFERROR(VLOOKUP(A5,'総括表(最初に入力)'!$B$19:$E$68,2,FALSE),"")</f>
        <v>0</v>
      </c>
      <c r="C5" s="20">
        <f>IFERROR(VLOOKUP(A5,'総括表(最初に入力)'!$B$19:$E$68,3,FALSE),"")</f>
        <v>0</v>
      </c>
      <c r="D5" s="20">
        <f>IFERROR(VLOOKUP(A5,'総括表(最初に入力)'!$B$19:$E$68,4,FALSE),"")</f>
        <v>0</v>
      </c>
      <c r="E5" s="32" t="s">
        <v>52</v>
      </c>
      <c r="F5" s="27"/>
      <c r="G5" s="30"/>
      <c r="H5" s="30"/>
      <c r="I5" s="30"/>
      <c r="J5" s="30"/>
      <c r="K5" s="30"/>
      <c r="L5" s="31"/>
    </row>
    <row r="6" spans="1:12" ht="23.25" customHeight="1" x14ac:dyDescent="0.2">
      <c r="A6" s="36"/>
      <c r="B6" s="19" t="str">
        <f>IFERROR(VLOOKUP(A6,'総括表(最初に入力)'!$B$19:$E$68,2,FALSE),"")</f>
        <v/>
      </c>
      <c r="C6" s="20" t="str">
        <f>IFERROR(VLOOKUP(A6,'総括表(最初に入力)'!$B$19:$E$68,3,FALSE),"")</f>
        <v/>
      </c>
      <c r="D6" s="20" t="str">
        <f>IFERROR(VLOOKUP(A6,'総括表(最初に入力)'!$B$19:$E$68,4,FALSE),"")</f>
        <v/>
      </c>
      <c r="E6" s="6"/>
      <c r="F6" s="6"/>
    </row>
    <row r="7" spans="1:12" ht="23.25" customHeight="1" x14ac:dyDescent="0.2">
      <c r="A7" s="36"/>
      <c r="B7" s="19" t="str">
        <f>IFERROR(VLOOKUP(A7,'総括表(最初に入力)'!$B$19:$E$68,2,FALSE),"")</f>
        <v/>
      </c>
      <c r="C7" s="20" t="str">
        <f>IFERROR(VLOOKUP(A7,'総括表(最初に入力)'!$B$19:$E$68,3,FALSE),"")</f>
        <v/>
      </c>
      <c r="D7" s="20" t="str">
        <f>IFERROR(VLOOKUP(A7,'総括表(最初に入力)'!$B$19:$E$68,4,FALSE),"")</f>
        <v/>
      </c>
      <c r="E7" s="6"/>
      <c r="F7" s="6"/>
    </row>
    <row r="8" spans="1:12" ht="23.25" customHeight="1" x14ac:dyDescent="0.2">
      <c r="A8" s="36"/>
      <c r="B8" s="19" t="str">
        <f>IFERROR(VLOOKUP(A8,'総括表(最初に入力)'!$B$19:$E$68,2,FALSE),"")</f>
        <v/>
      </c>
      <c r="C8" s="20" t="str">
        <f>IFERROR(VLOOKUP(A8,'総括表(最初に入力)'!$B$19:$E$68,3,FALSE),"")</f>
        <v/>
      </c>
      <c r="D8" s="20" t="str">
        <f>IFERROR(VLOOKUP(A8,'総括表(最初に入力)'!$B$19:$E$68,4,FALSE),"")</f>
        <v/>
      </c>
      <c r="E8" s="6"/>
      <c r="F8" s="6"/>
    </row>
    <row r="9" spans="1:12" ht="23.25" customHeight="1" x14ac:dyDescent="0.2">
      <c r="A9" s="36"/>
      <c r="B9" s="19" t="str">
        <f>IFERROR(VLOOKUP(A9,'総括表(最初に入力)'!$B$19:$E$68,2,FALSE),"")</f>
        <v/>
      </c>
      <c r="C9" s="20" t="str">
        <f>IFERROR(VLOOKUP(A9,'総括表(最初に入力)'!$B$19:$E$68,3,FALSE),"")</f>
        <v/>
      </c>
      <c r="D9" s="20" t="str">
        <f>IFERROR(VLOOKUP(A9,'総括表(最初に入力)'!$B$19:$E$68,4,FALSE),"")</f>
        <v/>
      </c>
      <c r="E9" s="6"/>
      <c r="F9" s="6"/>
    </row>
    <row r="10" spans="1:12" ht="23.25" customHeight="1" x14ac:dyDescent="0.2">
      <c r="A10" s="36"/>
      <c r="B10" s="19" t="str">
        <f>IFERROR(VLOOKUP(A10,'総括表(最初に入力)'!$B$19:$E$68,2,FALSE),"")</f>
        <v/>
      </c>
      <c r="C10" s="20" t="str">
        <f>IFERROR(VLOOKUP(A10,'総括表(最初に入力)'!$B$19:$E$68,3,FALSE),"")</f>
        <v/>
      </c>
      <c r="D10" s="20" t="str">
        <f>IFERROR(VLOOKUP(A10,'総括表(最初に入力)'!$B$19:$E$68,4,FALSE),"")</f>
        <v/>
      </c>
      <c r="E10" s="6"/>
      <c r="F10" s="6"/>
    </row>
    <row r="11" spans="1:12" ht="23.25" customHeight="1" x14ac:dyDescent="0.2">
      <c r="A11" s="36"/>
      <c r="B11" s="19" t="str">
        <f>IFERROR(VLOOKUP(A11,'総括表(最初に入力)'!$B$19:$E$68,2,FALSE),"")</f>
        <v/>
      </c>
      <c r="C11" s="20" t="str">
        <f>IFERROR(VLOOKUP(A11,'総括表(最初に入力)'!$B$19:$E$68,3,FALSE),"")</f>
        <v/>
      </c>
      <c r="D11" s="20" t="str">
        <f>IFERROR(VLOOKUP(A11,'総括表(最初に入力)'!$B$19:$E$68,4,FALSE),"")</f>
        <v/>
      </c>
      <c r="E11" s="6"/>
      <c r="F11" s="6"/>
      <c r="I11" s="1"/>
    </row>
    <row r="12" spans="1:12" ht="33" customHeight="1" x14ac:dyDescent="0.2">
      <c r="A12" s="23" t="s">
        <v>6</v>
      </c>
      <c r="B12" s="24" t="s">
        <v>24</v>
      </c>
      <c r="D12" s="25"/>
      <c r="E12" s="32" t="s">
        <v>25</v>
      </c>
      <c r="F12" s="27"/>
      <c r="G12" s="30"/>
    </row>
    <row r="13" spans="1:12" ht="21" customHeight="1" x14ac:dyDescent="0.2">
      <c r="A13" s="26"/>
      <c r="B13" s="63"/>
      <c r="C13" s="63"/>
      <c r="D13" s="63"/>
      <c r="E13" s="14" t="s">
        <v>28</v>
      </c>
      <c r="F13" s="6"/>
    </row>
    <row r="14" spans="1:12" ht="30" customHeight="1" x14ac:dyDescent="0.2">
      <c r="A14" s="40" t="s">
        <v>7</v>
      </c>
      <c r="B14" s="64" t="s">
        <v>50</v>
      </c>
      <c r="C14" s="65"/>
      <c r="D14" s="66"/>
      <c r="E14" s="24"/>
      <c r="F14" s="27" t="s">
        <v>25</v>
      </c>
      <c r="G14" s="30"/>
      <c r="H14" s="30"/>
      <c r="I14" s="29"/>
    </row>
    <row r="15" spans="1:12" ht="30" customHeight="1" x14ac:dyDescent="0.2">
      <c r="A15" s="26"/>
      <c r="B15" s="67" t="s">
        <v>51</v>
      </c>
      <c r="C15" s="68"/>
      <c r="D15" s="69"/>
      <c r="E15" s="47"/>
      <c r="F15" s="27" t="s">
        <v>25</v>
      </c>
      <c r="G15" s="30"/>
      <c r="H15" s="30"/>
      <c r="I15" s="29"/>
    </row>
    <row r="16" spans="1:12" ht="30" customHeight="1" thickBot="1" x14ac:dyDescent="0.25">
      <c r="A16" s="26"/>
      <c r="B16" s="70" t="s">
        <v>41</v>
      </c>
      <c r="C16" s="71"/>
      <c r="D16" s="71"/>
      <c r="E16" s="72"/>
      <c r="F16" s="48"/>
      <c r="G16" s="49"/>
      <c r="H16" s="49"/>
      <c r="I16" s="50"/>
    </row>
    <row r="17" spans="1:7" ht="23.25" customHeight="1" thickBot="1" x14ac:dyDescent="0.25">
      <c r="A17" s="73" t="s">
        <v>8</v>
      </c>
      <c r="B17" s="74"/>
      <c r="C17" s="74"/>
      <c r="D17" s="74"/>
      <c r="E17" s="74"/>
      <c r="F17" s="75"/>
      <c r="G17" s="76"/>
    </row>
    <row r="18" spans="1:7" ht="13.5" customHeight="1" x14ac:dyDescent="0.2">
      <c r="A18" s="77" t="s">
        <v>9</v>
      </c>
      <c r="B18" s="78"/>
      <c r="C18" s="78"/>
      <c r="D18" s="78"/>
      <c r="E18" s="78"/>
      <c r="F18" s="78"/>
      <c r="G18" s="79"/>
    </row>
    <row r="19" spans="1:7" thickBot="1" x14ac:dyDescent="0.25">
      <c r="A19" s="60" t="s">
        <v>10</v>
      </c>
      <c r="B19" s="61"/>
      <c r="C19" s="61"/>
      <c r="D19" s="61"/>
      <c r="E19" s="61"/>
      <c r="F19" s="61"/>
      <c r="G19" s="62"/>
    </row>
    <row r="20" spans="1:7" ht="12.75" customHeight="1" x14ac:dyDescent="0.2">
      <c r="A20" s="2"/>
    </row>
    <row r="21" spans="1:7" s="3" customFormat="1" ht="14" x14ac:dyDescent="0.2">
      <c r="A21" s="33" t="s">
        <v>22</v>
      </c>
    </row>
    <row r="22" spans="1:7" ht="13.5" customHeight="1" x14ac:dyDescent="0.2">
      <c r="A22" s="33" t="s">
        <v>18</v>
      </c>
    </row>
    <row r="23" spans="1:7" ht="13.5" customHeight="1" x14ac:dyDescent="0.2">
      <c r="A23" s="2"/>
    </row>
    <row r="24" spans="1:7" ht="16.5" x14ac:dyDescent="0.2">
      <c r="A24" s="34" t="s">
        <v>23</v>
      </c>
    </row>
    <row r="25" spans="1:7" ht="16.5" x14ac:dyDescent="0.2">
      <c r="A25" s="34" t="s">
        <v>24</v>
      </c>
    </row>
    <row r="26" spans="1:7" ht="13.5" customHeight="1" x14ac:dyDescent="0.2">
      <c r="A26" s="44" t="s">
        <v>43</v>
      </c>
    </row>
    <row r="27" spans="1:7" ht="13.5" customHeight="1" x14ac:dyDescent="0.2">
      <c r="A27" s="44" t="s">
        <v>44</v>
      </c>
    </row>
    <row r="28" spans="1:7" ht="13.5" customHeight="1" x14ac:dyDescent="0.2">
      <c r="A28" s="44" t="s">
        <v>45</v>
      </c>
    </row>
    <row r="29" spans="1:7" ht="13.5" customHeight="1" x14ac:dyDescent="0.2">
      <c r="A29" s="45" t="s">
        <v>47</v>
      </c>
    </row>
    <row r="30" spans="1:7" ht="13.5" customHeight="1" x14ac:dyDescent="0.2">
      <c r="A30" s="45" t="s">
        <v>48</v>
      </c>
    </row>
    <row r="31" spans="1:7" ht="13.5" customHeight="1" x14ac:dyDescent="0.2">
      <c r="A31" s="45" t="s">
        <v>49</v>
      </c>
    </row>
    <row r="32" spans="1:7" ht="13.5" customHeight="1" x14ac:dyDescent="0.2">
      <c r="A32" s="51" t="s">
        <v>59</v>
      </c>
    </row>
    <row r="33" spans="1:1" ht="13.5" customHeight="1" x14ac:dyDescent="0.2">
      <c r="A33" s="51" t="s">
        <v>60</v>
      </c>
    </row>
    <row r="34" spans="1:1" ht="13.5" customHeight="1" x14ac:dyDescent="0.2">
      <c r="A34" s="51" t="s">
        <v>61</v>
      </c>
    </row>
  </sheetData>
  <mergeCells count="7">
    <mergeCell ref="A19:G19"/>
    <mergeCell ref="B13:D13"/>
    <mergeCell ref="B14:D14"/>
    <mergeCell ref="B15:D15"/>
    <mergeCell ref="B16:E16"/>
    <mergeCell ref="A17:G17"/>
    <mergeCell ref="A18:G18"/>
  </mergeCells>
  <phoneticPr fontId="18"/>
  <dataValidations count="3">
    <dataValidation type="list" allowBlank="1" showInputMessage="1" showErrorMessage="1" sqref="B12" xr:uid="{D93370E2-5510-4918-9312-10937C2FCAF8}">
      <formula1>$A$24:$A$25</formula1>
    </dataValidation>
    <dataValidation type="list" allowBlank="1" showInputMessage="1" showErrorMessage="1" sqref="E14:E15" xr:uid="{3BEF3E22-336A-47BB-AAF6-6AB67B95E985}">
      <formula1>$A$21:$A$22</formula1>
    </dataValidation>
    <dataValidation type="list" allowBlank="1" showInputMessage="1" showErrorMessage="1" sqref="B3" xr:uid="{8483FC39-6815-4740-B9D6-C9F95610496B}">
      <formula1>$A$26:$A$34</formula1>
    </dataValidation>
  </dataValidations>
  <pageMargins left="0.59015748031496096" right="0.3929133858267721" top="1.2791338582677159" bottom="1.2791338582677159" header="0.98385826771653495" footer="0.98385826771653495"/>
  <pageSetup paperSize="9" scale="120" fitToWidth="0" fitToHeight="0" pageOrder="overThenDown" orientation="portrait" verticalDpi="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F9D330-43FF-4279-9F9B-ED8F8B6DB93B}">
  <dimension ref="A1:L34"/>
  <sheetViews>
    <sheetView topLeftCell="A7" workbookViewId="0">
      <selection activeCell="A26" sqref="A26:A34"/>
    </sheetView>
  </sheetViews>
  <sheetFormatPr defaultRowHeight="13.5" customHeight="1" x14ac:dyDescent="0.2"/>
  <cols>
    <col min="1" max="1" width="12.90625" customWidth="1"/>
    <col min="2" max="2" width="31.6328125" customWidth="1"/>
    <col min="3" max="3" width="7.90625" customWidth="1"/>
    <col min="4" max="1024" width="8.26953125" customWidth="1"/>
    <col min="1025" max="1025" width="9" customWidth="1"/>
  </cols>
  <sheetData>
    <row r="1" spans="1:12" ht="14.25" customHeight="1" x14ac:dyDescent="0.2">
      <c r="B1" s="6"/>
      <c r="C1" s="6"/>
      <c r="D1" s="6"/>
      <c r="E1" s="6"/>
      <c r="F1" s="6"/>
    </row>
    <row r="2" spans="1:12" ht="27.75" customHeight="1" x14ac:dyDescent="0.2">
      <c r="A2" s="18" t="s">
        <v>0</v>
      </c>
      <c r="B2" s="46"/>
      <c r="C2" s="6"/>
      <c r="D2" s="6"/>
      <c r="E2" s="7" t="s">
        <v>32</v>
      </c>
      <c r="F2" s="6"/>
    </row>
    <row r="3" spans="1:12" ht="27" customHeight="1" x14ac:dyDescent="0.2">
      <c r="A3" s="18" t="s">
        <v>42</v>
      </c>
      <c r="B3" s="20" t="s">
        <v>40</v>
      </c>
      <c r="C3" s="6"/>
      <c r="D3" s="6"/>
      <c r="E3" s="32" t="s">
        <v>25</v>
      </c>
      <c r="F3" s="27"/>
      <c r="G3" s="30"/>
      <c r="H3" s="29"/>
    </row>
    <row r="4" spans="1:12" ht="25.5" customHeight="1" x14ac:dyDescent="0.2">
      <c r="A4" s="18" t="s">
        <v>31</v>
      </c>
      <c r="B4" s="21" t="s">
        <v>26</v>
      </c>
      <c r="C4" s="18" t="s">
        <v>5</v>
      </c>
      <c r="D4" s="22" t="s">
        <v>27</v>
      </c>
      <c r="E4" s="7" t="s">
        <v>30</v>
      </c>
      <c r="F4" s="6"/>
    </row>
    <row r="5" spans="1:12" ht="23.25" customHeight="1" x14ac:dyDescent="0.2">
      <c r="A5" s="36">
        <v>1</v>
      </c>
      <c r="B5" s="19">
        <f>IFERROR(VLOOKUP(A5,'総括表(最初に入力)'!$B$19:$E$68,2,FALSE),"")</f>
        <v>0</v>
      </c>
      <c r="C5" s="20">
        <f>IFERROR(VLOOKUP(A5,'総括表(最初に入力)'!$B$19:$E$68,3,FALSE),"")</f>
        <v>0</v>
      </c>
      <c r="D5" s="20">
        <f>IFERROR(VLOOKUP(A5,'総括表(最初に入力)'!$B$19:$E$68,4,FALSE),"")</f>
        <v>0</v>
      </c>
      <c r="E5" s="32" t="s">
        <v>52</v>
      </c>
      <c r="F5" s="27"/>
      <c r="G5" s="30"/>
      <c r="H5" s="30"/>
      <c r="I5" s="30"/>
      <c r="J5" s="30"/>
      <c r="K5" s="30"/>
      <c r="L5" s="31"/>
    </row>
    <row r="6" spans="1:12" ht="23.25" customHeight="1" x14ac:dyDescent="0.2">
      <c r="A6" s="36"/>
      <c r="B6" s="19" t="str">
        <f>IFERROR(VLOOKUP(A6,'総括表(最初に入力)'!$B$19:$E$68,2,FALSE),"")</f>
        <v/>
      </c>
      <c r="C6" s="20" t="str">
        <f>IFERROR(VLOOKUP(A6,'総括表(最初に入力)'!$B$19:$E$68,3,FALSE),"")</f>
        <v/>
      </c>
      <c r="D6" s="20" t="str">
        <f>IFERROR(VLOOKUP(A6,'総括表(最初に入力)'!$B$19:$E$68,4,FALSE),"")</f>
        <v/>
      </c>
      <c r="E6" s="6"/>
      <c r="F6" s="6"/>
    </row>
    <row r="7" spans="1:12" ht="23.25" customHeight="1" x14ac:dyDescent="0.2">
      <c r="A7" s="36"/>
      <c r="B7" s="19" t="str">
        <f>IFERROR(VLOOKUP(A7,'総括表(最初に入力)'!$B$19:$E$68,2,FALSE),"")</f>
        <v/>
      </c>
      <c r="C7" s="20" t="str">
        <f>IFERROR(VLOOKUP(A7,'総括表(最初に入力)'!$B$19:$E$68,3,FALSE),"")</f>
        <v/>
      </c>
      <c r="D7" s="20" t="str">
        <f>IFERROR(VLOOKUP(A7,'総括表(最初に入力)'!$B$19:$E$68,4,FALSE),"")</f>
        <v/>
      </c>
      <c r="E7" s="6"/>
      <c r="F7" s="6"/>
    </row>
    <row r="8" spans="1:12" ht="23.25" customHeight="1" x14ac:dyDescent="0.2">
      <c r="A8" s="36"/>
      <c r="B8" s="19" t="str">
        <f>IFERROR(VLOOKUP(A8,'総括表(最初に入力)'!$B$19:$E$68,2,FALSE),"")</f>
        <v/>
      </c>
      <c r="C8" s="20" t="str">
        <f>IFERROR(VLOOKUP(A8,'総括表(最初に入力)'!$B$19:$E$68,3,FALSE),"")</f>
        <v/>
      </c>
      <c r="D8" s="20" t="str">
        <f>IFERROR(VLOOKUP(A8,'総括表(最初に入力)'!$B$19:$E$68,4,FALSE),"")</f>
        <v/>
      </c>
      <c r="E8" s="6"/>
      <c r="F8" s="6"/>
    </row>
    <row r="9" spans="1:12" ht="23.25" customHeight="1" x14ac:dyDescent="0.2">
      <c r="A9" s="36"/>
      <c r="B9" s="19" t="str">
        <f>IFERROR(VLOOKUP(A9,'総括表(最初に入力)'!$B$19:$E$68,2,FALSE),"")</f>
        <v/>
      </c>
      <c r="C9" s="20" t="str">
        <f>IFERROR(VLOOKUP(A9,'総括表(最初に入力)'!$B$19:$E$68,3,FALSE),"")</f>
        <v/>
      </c>
      <c r="D9" s="20" t="str">
        <f>IFERROR(VLOOKUP(A9,'総括表(最初に入力)'!$B$19:$E$68,4,FALSE),"")</f>
        <v/>
      </c>
      <c r="E9" s="6"/>
      <c r="F9" s="6"/>
    </row>
    <row r="10" spans="1:12" ht="23.25" customHeight="1" x14ac:dyDescent="0.2">
      <c r="A10" s="36"/>
      <c r="B10" s="19" t="str">
        <f>IFERROR(VLOOKUP(A10,'総括表(最初に入力)'!$B$19:$E$68,2,FALSE),"")</f>
        <v/>
      </c>
      <c r="C10" s="20" t="str">
        <f>IFERROR(VLOOKUP(A10,'総括表(最初に入力)'!$B$19:$E$68,3,FALSE),"")</f>
        <v/>
      </c>
      <c r="D10" s="20" t="str">
        <f>IFERROR(VLOOKUP(A10,'総括表(最初に入力)'!$B$19:$E$68,4,FALSE),"")</f>
        <v/>
      </c>
      <c r="E10" s="6"/>
      <c r="F10" s="6"/>
    </row>
    <row r="11" spans="1:12" ht="23.25" customHeight="1" x14ac:dyDescent="0.2">
      <c r="A11" s="36"/>
      <c r="B11" s="19" t="str">
        <f>IFERROR(VLOOKUP(A11,'総括表(最初に入力)'!$B$19:$E$68,2,FALSE),"")</f>
        <v/>
      </c>
      <c r="C11" s="20" t="str">
        <f>IFERROR(VLOOKUP(A11,'総括表(最初に入力)'!$B$19:$E$68,3,FALSE),"")</f>
        <v/>
      </c>
      <c r="D11" s="20" t="str">
        <f>IFERROR(VLOOKUP(A11,'総括表(最初に入力)'!$B$19:$E$68,4,FALSE),"")</f>
        <v/>
      </c>
      <c r="E11" s="6"/>
      <c r="F11" s="6"/>
      <c r="I11" s="1"/>
    </row>
    <row r="12" spans="1:12" ht="33" customHeight="1" x14ac:dyDescent="0.2">
      <c r="A12" s="23" t="s">
        <v>6</v>
      </c>
      <c r="B12" s="24" t="s">
        <v>24</v>
      </c>
      <c r="D12" s="25"/>
      <c r="E12" s="32" t="s">
        <v>25</v>
      </c>
      <c r="F12" s="27"/>
      <c r="G12" s="30"/>
    </row>
    <row r="13" spans="1:12" ht="21" customHeight="1" x14ac:dyDescent="0.2">
      <c r="A13" s="26"/>
      <c r="B13" s="63"/>
      <c r="C13" s="63"/>
      <c r="D13" s="63"/>
      <c r="E13" s="14" t="s">
        <v>28</v>
      </c>
      <c r="F13" s="6"/>
    </row>
    <row r="14" spans="1:12" ht="30" customHeight="1" x14ac:dyDescent="0.2">
      <c r="A14" s="40" t="s">
        <v>7</v>
      </c>
      <c r="B14" s="64" t="s">
        <v>50</v>
      </c>
      <c r="C14" s="65"/>
      <c r="D14" s="66"/>
      <c r="E14" s="24"/>
      <c r="F14" s="27" t="s">
        <v>25</v>
      </c>
      <c r="G14" s="30"/>
      <c r="H14" s="30"/>
      <c r="I14" s="29"/>
    </row>
    <row r="15" spans="1:12" ht="30" customHeight="1" x14ac:dyDescent="0.2">
      <c r="A15" s="26"/>
      <c r="B15" s="67" t="s">
        <v>51</v>
      </c>
      <c r="C15" s="68"/>
      <c r="D15" s="69"/>
      <c r="E15" s="47"/>
      <c r="F15" s="27" t="s">
        <v>25</v>
      </c>
      <c r="G15" s="30"/>
      <c r="H15" s="30"/>
      <c r="I15" s="29"/>
    </row>
    <row r="16" spans="1:12" ht="30" customHeight="1" thickBot="1" x14ac:dyDescent="0.25">
      <c r="A16" s="26"/>
      <c r="B16" s="70" t="s">
        <v>41</v>
      </c>
      <c r="C16" s="71"/>
      <c r="D16" s="71"/>
      <c r="E16" s="72"/>
      <c r="F16" s="48"/>
      <c r="G16" s="49"/>
      <c r="H16" s="49"/>
      <c r="I16" s="50"/>
    </row>
    <row r="17" spans="1:7" ht="23.25" customHeight="1" thickBot="1" x14ac:dyDescent="0.25">
      <c r="A17" s="73" t="s">
        <v>8</v>
      </c>
      <c r="B17" s="74"/>
      <c r="C17" s="74"/>
      <c r="D17" s="74"/>
      <c r="E17" s="74"/>
      <c r="F17" s="75"/>
      <c r="G17" s="76"/>
    </row>
    <row r="18" spans="1:7" ht="13.5" customHeight="1" x14ac:dyDescent="0.2">
      <c r="A18" s="77" t="s">
        <v>9</v>
      </c>
      <c r="B18" s="78"/>
      <c r="C18" s="78"/>
      <c r="D18" s="78"/>
      <c r="E18" s="78"/>
      <c r="F18" s="78"/>
      <c r="G18" s="79"/>
    </row>
    <row r="19" spans="1:7" thickBot="1" x14ac:dyDescent="0.25">
      <c r="A19" s="60" t="s">
        <v>10</v>
      </c>
      <c r="B19" s="61"/>
      <c r="C19" s="61"/>
      <c r="D19" s="61"/>
      <c r="E19" s="61"/>
      <c r="F19" s="61"/>
      <c r="G19" s="62"/>
    </row>
    <row r="20" spans="1:7" ht="12.75" customHeight="1" x14ac:dyDescent="0.2">
      <c r="A20" s="2"/>
    </row>
    <row r="21" spans="1:7" s="3" customFormat="1" ht="14" x14ac:dyDescent="0.2">
      <c r="A21" s="33" t="s">
        <v>22</v>
      </c>
    </row>
    <row r="22" spans="1:7" ht="13.5" customHeight="1" x14ac:dyDescent="0.2">
      <c r="A22" s="33" t="s">
        <v>18</v>
      </c>
    </row>
    <row r="23" spans="1:7" ht="13.5" customHeight="1" x14ac:dyDescent="0.2">
      <c r="A23" s="2"/>
    </row>
    <row r="24" spans="1:7" ht="16.5" x14ac:dyDescent="0.2">
      <c r="A24" s="34" t="s">
        <v>23</v>
      </c>
    </row>
    <row r="25" spans="1:7" ht="16.5" x14ac:dyDescent="0.2">
      <c r="A25" s="34" t="s">
        <v>24</v>
      </c>
    </row>
    <row r="26" spans="1:7" ht="13.5" customHeight="1" x14ac:dyDescent="0.2">
      <c r="A26" s="44" t="s">
        <v>43</v>
      </c>
    </row>
    <row r="27" spans="1:7" ht="13.5" customHeight="1" x14ac:dyDescent="0.2">
      <c r="A27" s="44" t="s">
        <v>44</v>
      </c>
    </row>
    <row r="28" spans="1:7" ht="13.5" customHeight="1" x14ac:dyDescent="0.2">
      <c r="A28" s="44" t="s">
        <v>45</v>
      </c>
    </row>
    <row r="29" spans="1:7" ht="13.5" customHeight="1" x14ac:dyDescent="0.2">
      <c r="A29" s="45" t="s">
        <v>47</v>
      </c>
    </row>
    <row r="30" spans="1:7" ht="13.5" customHeight="1" x14ac:dyDescent="0.2">
      <c r="A30" s="45" t="s">
        <v>48</v>
      </c>
    </row>
    <row r="31" spans="1:7" ht="13.5" customHeight="1" x14ac:dyDescent="0.2">
      <c r="A31" s="45" t="s">
        <v>49</v>
      </c>
    </row>
    <row r="32" spans="1:7" ht="13.5" customHeight="1" x14ac:dyDescent="0.2">
      <c r="A32" s="51" t="s">
        <v>59</v>
      </c>
    </row>
    <row r="33" spans="1:1" ht="13.5" customHeight="1" x14ac:dyDescent="0.2">
      <c r="A33" s="51" t="s">
        <v>60</v>
      </c>
    </row>
    <row r="34" spans="1:1" ht="13.5" customHeight="1" x14ac:dyDescent="0.2">
      <c r="A34" s="51" t="s">
        <v>61</v>
      </c>
    </row>
  </sheetData>
  <mergeCells count="7">
    <mergeCell ref="A19:G19"/>
    <mergeCell ref="B13:D13"/>
    <mergeCell ref="B14:D14"/>
    <mergeCell ref="B15:D15"/>
    <mergeCell ref="B16:E16"/>
    <mergeCell ref="A17:G17"/>
    <mergeCell ref="A18:G18"/>
  </mergeCells>
  <phoneticPr fontId="18"/>
  <dataValidations count="3">
    <dataValidation type="list" allowBlank="1" showInputMessage="1" showErrorMessage="1" sqref="B3" xr:uid="{1F57A4AB-92FB-4502-B415-985F36008505}">
      <formula1>$A$26:$A$34</formula1>
    </dataValidation>
    <dataValidation type="list" allowBlank="1" showInputMessage="1" showErrorMessage="1" sqref="E14:E15" xr:uid="{482121A7-608B-43B9-B21B-A1F0E730DCF7}">
      <formula1>$A$21:$A$22</formula1>
    </dataValidation>
    <dataValidation type="list" allowBlank="1" showInputMessage="1" showErrorMessage="1" sqref="B12" xr:uid="{9B22A4EE-BBFB-4DC3-AF79-EAEAA22D1C57}">
      <formula1>$A$24:$A$25</formula1>
    </dataValidation>
  </dataValidations>
  <pageMargins left="0.59015748031496096" right="0.3929133858267721" top="1.2791338582677159" bottom="1.2791338582677159" header="0.98385826771653495" footer="0.98385826771653495"/>
  <pageSetup paperSize="9" scale="120" fitToWidth="0" fitToHeight="0" pageOrder="overThenDown" orientation="portrait" verticalDpi="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F4454F-2BE4-4B77-ACF0-EB69B35097DE}">
  <dimension ref="A1:L34"/>
  <sheetViews>
    <sheetView topLeftCell="A4" workbookViewId="0">
      <selection activeCell="A26" sqref="A26:A34"/>
    </sheetView>
  </sheetViews>
  <sheetFormatPr defaultRowHeight="13.5" customHeight="1" x14ac:dyDescent="0.2"/>
  <cols>
    <col min="1" max="1" width="12.90625" customWidth="1"/>
    <col min="2" max="2" width="31.6328125" customWidth="1"/>
    <col min="3" max="3" width="7.90625" customWidth="1"/>
    <col min="4" max="1024" width="8.26953125" customWidth="1"/>
    <col min="1025" max="1025" width="9" customWidth="1"/>
  </cols>
  <sheetData>
    <row r="1" spans="1:12" ht="14.25" customHeight="1" x14ac:dyDescent="0.2">
      <c r="B1" s="6"/>
      <c r="C1" s="6"/>
      <c r="D1" s="6"/>
      <c r="E1" s="6"/>
      <c r="F1" s="6"/>
    </row>
    <row r="2" spans="1:12" ht="27.75" customHeight="1" x14ac:dyDescent="0.2">
      <c r="A2" s="18" t="s">
        <v>0</v>
      </c>
      <c r="B2" s="46"/>
      <c r="C2" s="6"/>
      <c r="D2" s="6"/>
      <c r="E2" s="7" t="s">
        <v>32</v>
      </c>
      <c r="F2" s="6"/>
    </row>
    <row r="3" spans="1:12" ht="27" customHeight="1" x14ac:dyDescent="0.2">
      <c r="A3" s="18" t="s">
        <v>42</v>
      </c>
      <c r="B3" s="20" t="s">
        <v>40</v>
      </c>
      <c r="C3" s="6"/>
      <c r="D3" s="6"/>
      <c r="E3" s="32" t="s">
        <v>25</v>
      </c>
      <c r="F3" s="27"/>
      <c r="G3" s="30"/>
      <c r="H3" s="29"/>
    </row>
    <row r="4" spans="1:12" ht="25.5" customHeight="1" x14ac:dyDescent="0.2">
      <c r="A4" s="18" t="s">
        <v>31</v>
      </c>
      <c r="B4" s="21" t="s">
        <v>26</v>
      </c>
      <c r="C4" s="18" t="s">
        <v>5</v>
      </c>
      <c r="D4" s="22" t="s">
        <v>27</v>
      </c>
      <c r="E4" s="7" t="s">
        <v>30</v>
      </c>
      <c r="F4" s="6"/>
    </row>
    <row r="5" spans="1:12" ht="23.25" customHeight="1" x14ac:dyDescent="0.2">
      <c r="A5" s="36">
        <v>1</v>
      </c>
      <c r="B5" s="19">
        <f>IFERROR(VLOOKUP(A5,'総括表(最初に入力)'!$B$19:$E$68,2,FALSE),"")</f>
        <v>0</v>
      </c>
      <c r="C5" s="20">
        <f>IFERROR(VLOOKUP(A5,'総括表(最初に入力)'!$B$19:$E$68,3,FALSE),"")</f>
        <v>0</v>
      </c>
      <c r="D5" s="20">
        <f>IFERROR(VLOOKUP(A5,'総括表(最初に入力)'!$B$19:$E$68,4,FALSE),"")</f>
        <v>0</v>
      </c>
      <c r="E5" s="32" t="s">
        <v>52</v>
      </c>
      <c r="F5" s="27"/>
      <c r="G5" s="30"/>
      <c r="H5" s="30"/>
      <c r="I5" s="30"/>
      <c r="J5" s="30"/>
      <c r="K5" s="30"/>
      <c r="L5" s="31"/>
    </row>
    <row r="6" spans="1:12" ht="23.25" customHeight="1" x14ac:dyDescent="0.2">
      <c r="A6" s="36"/>
      <c r="B6" s="19" t="str">
        <f>IFERROR(VLOOKUP(A6,'総括表(最初に入力)'!$B$19:$E$68,2,FALSE),"")</f>
        <v/>
      </c>
      <c r="C6" s="20" t="str">
        <f>IFERROR(VLOOKUP(A6,'総括表(最初に入力)'!$B$19:$E$68,3,FALSE),"")</f>
        <v/>
      </c>
      <c r="D6" s="20" t="str">
        <f>IFERROR(VLOOKUP(A6,'総括表(最初に入力)'!$B$19:$E$68,4,FALSE),"")</f>
        <v/>
      </c>
      <c r="E6" s="6"/>
      <c r="F6" s="6"/>
    </row>
    <row r="7" spans="1:12" ht="23.25" customHeight="1" x14ac:dyDescent="0.2">
      <c r="A7" s="36"/>
      <c r="B7" s="19" t="str">
        <f>IFERROR(VLOOKUP(A7,'総括表(最初に入力)'!$B$19:$E$68,2,FALSE),"")</f>
        <v/>
      </c>
      <c r="C7" s="20" t="str">
        <f>IFERROR(VLOOKUP(A7,'総括表(最初に入力)'!$B$19:$E$68,3,FALSE),"")</f>
        <v/>
      </c>
      <c r="D7" s="20" t="str">
        <f>IFERROR(VLOOKUP(A7,'総括表(最初に入力)'!$B$19:$E$68,4,FALSE),"")</f>
        <v/>
      </c>
      <c r="E7" s="6"/>
      <c r="F7" s="6"/>
    </row>
    <row r="8" spans="1:12" ht="23.25" customHeight="1" x14ac:dyDescent="0.2">
      <c r="A8" s="36"/>
      <c r="B8" s="19" t="str">
        <f>IFERROR(VLOOKUP(A8,'総括表(最初に入力)'!$B$19:$E$68,2,FALSE),"")</f>
        <v/>
      </c>
      <c r="C8" s="20" t="str">
        <f>IFERROR(VLOOKUP(A8,'総括表(最初に入力)'!$B$19:$E$68,3,FALSE),"")</f>
        <v/>
      </c>
      <c r="D8" s="20" t="str">
        <f>IFERROR(VLOOKUP(A8,'総括表(最初に入力)'!$B$19:$E$68,4,FALSE),"")</f>
        <v/>
      </c>
      <c r="E8" s="6"/>
      <c r="F8" s="6"/>
    </row>
    <row r="9" spans="1:12" ht="23.25" customHeight="1" x14ac:dyDescent="0.2">
      <c r="A9" s="36"/>
      <c r="B9" s="19" t="str">
        <f>IFERROR(VLOOKUP(A9,'総括表(最初に入力)'!$B$19:$E$68,2,FALSE),"")</f>
        <v/>
      </c>
      <c r="C9" s="20" t="str">
        <f>IFERROR(VLOOKUP(A9,'総括表(最初に入力)'!$B$19:$E$68,3,FALSE),"")</f>
        <v/>
      </c>
      <c r="D9" s="20" t="str">
        <f>IFERROR(VLOOKUP(A9,'総括表(最初に入力)'!$B$19:$E$68,4,FALSE),"")</f>
        <v/>
      </c>
      <c r="E9" s="6"/>
      <c r="F9" s="6"/>
    </row>
    <row r="10" spans="1:12" ht="23.25" customHeight="1" x14ac:dyDescent="0.2">
      <c r="A10" s="36"/>
      <c r="B10" s="19" t="str">
        <f>IFERROR(VLOOKUP(A10,'総括表(最初に入力)'!$B$19:$E$68,2,FALSE),"")</f>
        <v/>
      </c>
      <c r="C10" s="20" t="str">
        <f>IFERROR(VLOOKUP(A10,'総括表(最初に入力)'!$B$19:$E$68,3,FALSE),"")</f>
        <v/>
      </c>
      <c r="D10" s="20" t="str">
        <f>IFERROR(VLOOKUP(A10,'総括表(最初に入力)'!$B$19:$E$68,4,FALSE),"")</f>
        <v/>
      </c>
      <c r="E10" s="6"/>
      <c r="F10" s="6"/>
    </row>
    <row r="11" spans="1:12" ht="23.25" customHeight="1" x14ac:dyDescent="0.2">
      <c r="A11" s="36"/>
      <c r="B11" s="19" t="str">
        <f>IFERROR(VLOOKUP(A11,'総括表(最初に入力)'!$B$19:$E$68,2,FALSE),"")</f>
        <v/>
      </c>
      <c r="C11" s="20" t="str">
        <f>IFERROR(VLOOKUP(A11,'総括表(最初に入力)'!$B$19:$E$68,3,FALSE),"")</f>
        <v/>
      </c>
      <c r="D11" s="20" t="str">
        <f>IFERROR(VLOOKUP(A11,'総括表(最初に入力)'!$B$19:$E$68,4,FALSE),"")</f>
        <v/>
      </c>
      <c r="E11" s="6"/>
      <c r="F11" s="6"/>
      <c r="I11" s="1"/>
    </row>
    <row r="12" spans="1:12" ht="33" customHeight="1" x14ac:dyDescent="0.2">
      <c r="A12" s="23" t="s">
        <v>6</v>
      </c>
      <c r="B12" s="24" t="s">
        <v>24</v>
      </c>
      <c r="D12" s="25"/>
      <c r="E12" s="32" t="s">
        <v>25</v>
      </c>
      <c r="F12" s="27"/>
      <c r="G12" s="30"/>
    </row>
    <row r="13" spans="1:12" ht="21" customHeight="1" x14ac:dyDescent="0.2">
      <c r="A13" s="26"/>
      <c r="B13" s="63"/>
      <c r="C13" s="63"/>
      <c r="D13" s="63"/>
      <c r="E13" s="14" t="s">
        <v>28</v>
      </c>
      <c r="F13" s="6"/>
    </row>
    <row r="14" spans="1:12" ht="30" customHeight="1" x14ac:dyDescent="0.2">
      <c r="A14" s="40" t="s">
        <v>7</v>
      </c>
      <c r="B14" s="64" t="s">
        <v>50</v>
      </c>
      <c r="C14" s="65"/>
      <c r="D14" s="66"/>
      <c r="E14" s="24"/>
      <c r="F14" s="27" t="s">
        <v>25</v>
      </c>
      <c r="G14" s="30"/>
      <c r="H14" s="30"/>
      <c r="I14" s="29"/>
    </row>
    <row r="15" spans="1:12" ht="30" customHeight="1" x14ac:dyDescent="0.2">
      <c r="A15" s="26"/>
      <c r="B15" s="67" t="s">
        <v>51</v>
      </c>
      <c r="C15" s="68"/>
      <c r="D15" s="69"/>
      <c r="E15" s="47"/>
      <c r="F15" s="27" t="s">
        <v>25</v>
      </c>
      <c r="G15" s="30"/>
      <c r="H15" s="30"/>
      <c r="I15" s="29"/>
    </row>
    <row r="16" spans="1:12" ht="30" customHeight="1" thickBot="1" x14ac:dyDescent="0.25">
      <c r="A16" s="26"/>
      <c r="B16" s="70" t="s">
        <v>41</v>
      </c>
      <c r="C16" s="71"/>
      <c r="D16" s="71"/>
      <c r="E16" s="72"/>
      <c r="F16" s="48"/>
      <c r="G16" s="49"/>
      <c r="H16" s="49"/>
      <c r="I16" s="50"/>
    </row>
    <row r="17" spans="1:7" ht="23.25" customHeight="1" thickBot="1" x14ac:dyDescent="0.25">
      <c r="A17" s="73" t="s">
        <v>8</v>
      </c>
      <c r="B17" s="74"/>
      <c r="C17" s="74"/>
      <c r="D17" s="74"/>
      <c r="E17" s="74"/>
      <c r="F17" s="75"/>
      <c r="G17" s="76"/>
    </row>
    <row r="18" spans="1:7" ht="13.5" customHeight="1" x14ac:dyDescent="0.2">
      <c r="A18" s="77" t="s">
        <v>9</v>
      </c>
      <c r="B18" s="78"/>
      <c r="C18" s="78"/>
      <c r="D18" s="78"/>
      <c r="E18" s="78"/>
      <c r="F18" s="78"/>
      <c r="G18" s="79"/>
    </row>
    <row r="19" spans="1:7" thickBot="1" x14ac:dyDescent="0.25">
      <c r="A19" s="60" t="s">
        <v>10</v>
      </c>
      <c r="B19" s="61"/>
      <c r="C19" s="61"/>
      <c r="D19" s="61"/>
      <c r="E19" s="61"/>
      <c r="F19" s="61"/>
      <c r="G19" s="62"/>
    </row>
    <row r="20" spans="1:7" ht="12.75" customHeight="1" x14ac:dyDescent="0.2">
      <c r="A20" s="2"/>
    </row>
    <row r="21" spans="1:7" s="3" customFormat="1" ht="14" x14ac:dyDescent="0.2">
      <c r="A21" s="33" t="s">
        <v>22</v>
      </c>
    </row>
    <row r="22" spans="1:7" ht="13.5" customHeight="1" x14ac:dyDescent="0.2">
      <c r="A22" s="33" t="s">
        <v>18</v>
      </c>
    </row>
    <row r="23" spans="1:7" ht="13.5" customHeight="1" x14ac:dyDescent="0.2">
      <c r="A23" s="2"/>
    </row>
    <row r="24" spans="1:7" ht="16.5" x14ac:dyDescent="0.2">
      <c r="A24" s="34" t="s">
        <v>23</v>
      </c>
    </row>
    <row r="25" spans="1:7" ht="16.5" x14ac:dyDescent="0.2">
      <c r="A25" s="34" t="s">
        <v>24</v>
      </c>
    </row>
    <row r="26" spans="1:7" ht="13.5" customHeight="1" x14ac:dyDescent="0.2">
      <c r="A26" s="44" t="s">
        <v>43</v>
      </c>
    </row>
    <row r="27" spans="1:7" ht="13.5" customHeight="1" x14ac:dyDescent="0.2">
      <c r="A27" s="44" t="s">
        <v>44</v>
      </c>
    </row>
    <row r="28" spans="1:7" ht="13.5" customHeight="1" x14ac:dyDescent="0.2">
      <c r="A28" s="44" t="s">
        <v>45</v>
      </c>
    </row>
    <row r="29" spans="1:7" ht="13.5" customHeight="1" x14ac:dyDescent="0.2">
      <c r="A29" s="45" t="s">
        <v>47</v>
      </c>
    </row>
    <row r="30" spans="1:7" ht="13.5" customHeight="1" x14ac:dyDescent="0.2">
      <c r="A30" s="45" t="s">
        <v>48</v>
      </c>
    </row>
    <row r="31" spans="1:7" ht="13.5" customHeight="1" x14ac:dyDescent="0.2">
      <c r="A31" s="45" t="s">
        <v>49</v>
      </c>
    </row>
    <row r="32" spans="1:7" ht="13.5" customHeight="1" x14ac:dyDescent="0.2">
      <c r="A32" s="51" t="s">
        <v>59</v>
      </c>
    </row>
    <row r="33" spans="1:1" ht="13.5" customHeight="1" x14ac:dyDescent="0.2">
      <c r="A33" s="51" t="s">
        <v>60</v>
      </c>
    </row>
    <row r="34" spans="1:1" ht="13.5" customHeight="1" x14ac:dyDescent="0.2">
      <c r="A34" s="51" t="s">
        <v>61</v>
      </c>
    </row>
  </sheetData>
  <mergeCells count="7">
    <mergeCell ref="A19:G19"/>
    <mergeCell ref="B13:D13"/>
    <mergeCell ref="B14:D14"/>
    <mergeCell ref="B15:D15"/>
    <mergeCell ref="B16:E16"/>
    <mergeCell ref="A17:G17"/>
    <mergeCell ref="A18:G18"/>
  </mergeCells>
  <phoneticPr fontId="18"/>
  <dataValidations count="3">
    <dataValidation type="list" allowBlank="1" showInputMessage="1" showErrorMessage="1" sqref="B12" xr:uid="{1007476F-4420-4CE1-8E55-F82C9E834D0D}">
      <formula1>$A$24:$A$25</formula1>
    </dataValidation>
    <dataValidation type="list" allowBlank="1" showInputMessage="1" showErrorMessage="1" sqref="E14:E15" xr:uid="{C5FF408B-20C9-4141-9752-D6EB6B5A7144}">
      <formula1>$A$21:$A$22</formula1>
    </dataValidation>
    <dataValidation type="list" allowBlank="1" showInputMessage="1" showErrorMessage="1" sqref="B3" xr:uid="{E12662CB-CE1F-4A2A-B75F-6E698FBF349D}">
      <formula1>$A$26:$A$34</formula1>
    </dataValidation>
  </dataValidations>
  <pageMargins left="0.59015748031496096" right="0.3929133858267721" top="1.2791338582677159" bottom="1.2791338582677159" header="0.98385826771653495" footer="0.98385826771653495"/>
  <pageSetup paperSize="9" scale="120" fitToWidth="0" fitToHeight="0" pageOrder="overThenDown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</TotalTime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11</vt:i4>
      </vt:variant>
    </vt:vector>
  </HeadingPairs>
  <TitlesOfParts>
    <vt:vector size="11" baseType="lpstr">
      <vt:lpstr>総括表(最初に入力)</vt:lpstr>
      <vt:lpstr>チーム1</vt:lpstr>
      <vt:lpstr>チーム2</vt:lpstr>
      <vt:lpstr>チーム3</vt:lpstr>
      <vt:lpstr>チーム4</vt:lpstr>
      <vt:lpstr>チーム5</vt:lpstr>
      <vt:lpstr>チーム6</vt:lpstr>
      <vt:lpstr>チーム7</vt:lpstr>
      <vt:lpstr>チーム8</vt:lpstr>
      <vt:lpstr>チーム9</vt:lpstr>
      <vt:lpstr>チーム10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浜松西高校</dc:creator>
  <dc:description/>
  <cp:lastModifiedBy>政晴 鈴木</cp:lastModifiedBy>
  <cp:revision>2</cp:revision>
  <cp:lastPrinted>2024-04-29T22:57:44Z</cp:lastPrinted>
  <dcterms:created xsi:type="dcterms:W3CDTF">2013-03-13T18:23:22Z</dcterms:created>
  <dcterms:modified xsi:type="dcterms:W3CDTF">2025-12-13T01:52:25Z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1041-9.1.0.4057</vt:lpwstr>
  </property>
</Properties>
</file>